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rocédures sortantes" sheetId="1" state="visible" r:id="rId2"/>
    <sheet name="REQUETES" sheetId="2" state="visible" r:id="rId3"/>
    <sheet name="ACCORD" sheetId="3" state="visible" r:id="rId4"/>
    <sheet name="TRANSFERTS" sheetId="4" state="visible" r:id="rId5"/>
    <sheet name="PROCEDURES ENTRANTES" sheetId="5" state="visible" r:id="rId6"/>
  </sheets>
  <definedNames>
    <definedName function="false" hidden="true" localSheetId="2" name="_xlnm._FilterDatabase" vbProcedure="false">ACCORD!$A$1:$T$33</definedName>
    <definedName function="false" hidden="true" localSheetId="4" name="_xlnm._FilterDatabase" vbProcedure="false">'PROCEDURES ENTRANTES'!$A$1:$G$34</definedName>
    <definedName function="false" hidden="true" localSheetId="0" name="_xlnm._FilterDatabase" vbProcedure="false">'procédures sortantes'!$A$1:$I$34</definedName>
    <definedName function="false" hidden="true" localSheetId="1" name="_xlnm._FilterDatabase" vbProcedure="false">REQUETES!$A$1:$V$33</definedName>
    <definedName function="false" hidden="true" localSheetId="3" name="_xlnm._FilterDatabase" vbProcedure="false">TRANSFERTS!$A$1:$E$34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<sst xmlns="http://schemas.openxmlformats.org/spreadsheetml/2006/main" count="228" uniqueCount="81">
  <si>
    <t xml:space="preserve">PARTNER</t>
  </si>
  <si>
    <t xml:space="preserve">REQUETES</t>
  </si>
  <si>
    <t xml:space="preserve">ACCORDS</t>
  </si>
  <si>
    <t xml:space="preserve">Demandes refusées</t>
  </si>
  <si>
    <t xml:space="preserve">DECISIONS</t>
  </si>
  <si>
    <t xml:space="preserve">TRANSFERTS</t>
  </si>
  <si>
    <t xml:space="preserve">TRANSFERTS EN ATTENTE</t>
  </si>
  <si>
    <t xml:space="preserve">accords/sasines</t>
  </si>
  <si>
    <t xml:space="preserve">transferts/accords</t>
  </si>
  <si>
    <t xml:space="preserve">transferts:saisines</t>
  </si>
  <si>
    <t xml:space="preserve">TOTAL</t>
  </si>
  <si>
    <t xml:space="preserve">IT</t>
  </si>
  <si>
    <t xml:space="preserve">DE</t>
  </si>
  <si>
    <t xml:space="preserve">ES</t>
  </si>
  <si>
    <t xml:space="preserve">PT</t>
  </si>
  <si>
    <t xml:space="preserve">AT</t>
  </si>
  <si>
    <t xml:space="preserve">SE</t>
  </si>
  <si>
    <t xml:space="preserve">BE</t>
  </si>
  <si>
    <t xml:space="preserve">PL</t>
  </si>
  <si>
    <t xml:space="preserve">NL</t>
  </si>
  <si>
    <t xml:space="preserve">SI</t>
  </si>
  <si>
    <t xml:space="preserve">CH</t>
  </si>
  <si>
    <t xml:space="preserve">RO</t>
  </si>
  <si>
    <t xml:space="preserve">MT</t>
  </si>
  <si>
    <t xml:space="preserve">HR</t>
  </si>
  <si>
    <t xml:space="preserve">GB</t>
  </si>
  <si>
    <t xml:space="preserve">BG</t>
  </si>
  <si>
    <t xml:space="preserve">CZ</t>
  </si>
  <si>
    <t xml:space="preserve">LT</t>
  </si>
  <si>
    <t xml:space="preserve">DK</t>
  </si>
  <si>
    <t xml:space="preserve">FI</t>
  </si>
  <si>
    <t xml:space="preserve">LV</t>
  </si>
  <si>
    <t xml:space="preserve">NO</t>
  </si>
  <si>
    <t xml:space="preserve">SK</t>
  </si>
  <si>
    <t xml:space="preserve">CY</t>
  </si>
  <si>
    <t xml:space="preserve">HU</t>
  </si>
  <si>
    <t xml:space="preserve">LU</t>
  </si>
  <si>
    <t xml:space="preserve">EE</t>
  </si>
  <si>
    <t xml:space="preserve">IS</t>
  </si>
  <si>
    <t xml:space="preserve">IE</t>
  </si>
  <si>
    <t xml:space="preserve">LI</t>
  </si>
  <si>
    <t xml:space="preserve">GR</t>
  </si>
  <si>
    <t xml:space="preserve">REPRISE</t>
  </si>
  <si>
    <t xml:space="preserve">PRISE</t>
  </si>
  <si>
    <t xml:space="preserve">DA EN COURS</t>
  </si>
  <si>
    <t xml:space="preserve">DAT RETIREE</t>
  </si>
  <si>
    <t xml:space="preserve">DA REJETEE</t>
  </si>
  <si>
    <t xml:space="preserve">DT DUBLIN</t>
  </si>
  <si>
    <t xml:space="preserve">MNA</t>
  </si>
  <si>
    <t xml:space="preserve">FMILLE BPI</t>
  </si>
  <si>
    <t xml:space="preserve">FAMILLE DA</t>
  </si>
  <si>
    <t xml:space="preserve">CHF_11</t>
  </si>
  <si>
    <t xml:space="preserve">TITRE SEJOUR</t>
  </si>
  <si>
    <t xml:space="preserve">VISA</t>
  </si>
  <si>
    <t xml:space="preserve">TITRE OU VISA PLUS LONG</t>
  </si>
  <si>
    <t xml:space="preserve">TITRE OU VISA EXPIRE</t>
  </si>
  <si>
    <t xml:space="preserve">DISPENSE VISA</t>
  </si>
  <si>
    <t xml:space="preserve">ENTREE IRREGULIERE</t>
  </si>
  <si>
    <t xml:space="preserve">SEJOUR IRREGULIR</t>
  </si>
  <si>
    <t xml:space="preserve">HUMANITAIRE</t>
  </si>
  <si>
    <t xml:space="preserve">PART REPRISE</t>
  </si>
  <si>
    <t xml:space="preserve">REPRISE DEB</t>
  </si>
  <si>
    <t xml:space="preserve">DA RETIREE</t>
  </si>
  <si>
    <t xml:space="preserve">DETERMINATION</t>
  </si>
  <si>
    <t xml:space="preserve">MINEUR</t>
  </si>
  <si>
    <t xml:space="preserve">FAMILLE BPI</t>
  </si>
  <si>
    <t xml:space="preserve">UNITE FAM</t>
  </si>
  <si>
    <t xml:space="preserve">TS</t>
  </si>
  <si>
    <t xml:space="preserve">TS VISA LONG</t>
  </si>
  <si>
    <t xml:space="preserve">TS VISA EXPIRE</t>
  </si>
  <si>
    <t xml:space="preserve">ENTREE IRR</t>
  </si>
  <si>
    <t xml:space="preserve">SEJOUR IRR</t>
  </si>
  <si>
    <t xml:space="preserve">Total</t>
  </si>
  <si>
    <t xml:space="preserve">MOINS DE 6  MOIS</t>
  </si>
  <si>
    <t xml:space="preserve">DE 7 A 12 MOIS</t>
  </si>
  <si>
    <t xml:space="preserve">ENTRE 13 ET 18 MOIS</t>
  </si>
  <si>
    <t xml:space="preserve">FR</t>
  </si>
  <si>
    <t xml:space="preserve">SAISINESprise en charge </t>
  </si>
  <si>
    <t xml:space="preserve">SAISINES REPRISE </t>
  </si>
  <si>
    <t xml:space="preserve"> prise en charge</t>
  </si>
  <si>
    <t xml:space="preserve">Sreprise en charge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</si>
</sst>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0" fillId="0" borderId="0" applyFont="fals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3" xfId="2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hamp de la table dynamique" xfId="20"/>
    <cellStyle name="Catégorie de la table dynamique" xfId="21"/>
    <cellStyle name="Valeur de la table dynamique" xfId="22"/>
    <cellStyle name="Titre de la table dynamique" xfId="23"/>
    <cellStyle name="Résultat de la table dynamique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1" activeCellId="1" sqref="C1:P33 B3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2" t="s">
        <v>5</v>
      </c>
      <c r="H1" s="4" t="s">
        <v>6</v>
      </c>
      <c r="I1" s="4" t="s">
        <v>7</v>
      </c>
      <c r="J1" s="0" t="s">
        <v>8</v>
      </c>
      <c r="K1" s="0" t="s">
        <v>9</v>
      </c>
    </row>
    <row r="2" customFormat="false" ht="12.8" hidden="false" customHeight="false" outlineLevel="0" collapsed="false">
      <c r="A2" s="5" t="s">
        <v>10</v>
      </c>
      <c r="B2" s="6" t="n">
        <v>30963</v>
      </c>
      <c r="C2" s="7" t="n">
        <v>18293</v>
      </c>
      <c r="D2" s="7" t="n">
        <v>11462</v>
      </c>
      <c r="E2" s="6" t="n">
        <f aca="false">+C2+D2</f>
        <v>29755</v>
      </c>
      <c r="F2" s="8" t="n">
        <f aca="false">C2/E2</f>
        <v>0.614787430683919</v>
      </c>
      <c r="G2" s="6" t="n">
        <v>3189</v>
      </c>
      <c r="H2" s="0" t="n">
        <v>4842</v>
      </c>
      <c r="I2" s="9" t="n">
        <f aca="false">C2/B2</f>
        <v>0.59080192487808</v>
      </c>
      <c r="J2" s="9" t="n">
        <f aca="false">G2/C2</f>
        <v>0.17432897829771</v>
      </c>
      <c r="K2" s="9" t="n">
        <f aca="false">G2/B2</f>
        <v>0.102993895940316</v>
      </c>
      <c r="L2" s="9" t="n">
        <f aca="false">+H2/B2</f>
        <v>0.156380195717469</v>
      </c>
    </row>
    <row r="3" customFormat="false" ht="12.8" hidden="false" customHeight="false" outlineLevel="0" collapsed="false">
      <c r="A3" s="5" t="s">
        <v>11</v>
      </c>
      <c r="B3" s="6" t="n">
        <v>7991</v>
      </c>
      <c r="C3" s="6" t="n">
        <v>5299</v>
      </c>
      <c r="D3" s="6" t="n">
        <v>2088</v>
      </c>
      <c r="E3" s="6" t="n">
        <f aca="false">+C3+D3</f>
        <v>7387</v>
      </c>
      <c r="F3" s="8" t="n">
        <f aca="false">C3/E3</f>
        <v>0.717341275213212</v>
      </c>
      <c r="G3" s="6" t="n">
        <v>297</v>
      </c>
      <c r="H3" s="0" t="n">
        <v>1674</v>
      </c>
      <c r="I3" s="9" t="n">
        <f aca="false">C3/B3</f>
        <v>0.66312101113753</v>
      </c>
      <c r="J3" s="9" t="n">
        <f aca="false">G3/C3</f>
        <v>0.0560483110020759</v>
      </c>
      <c r="K3" s="9" t="n">
        <f aca="false">G3/B3</f>
        <v>0.0371668126642473</v>
      </c>
      <c r="L3" s="9" t="n">
        <f aca="false">+H3/B3</f>
        <v>0.209485671380303</v>
      </c>
    </row>
    <row r="4" customFormat="false" ht="12.8" hidden="false" customHeight="false" outlineLevel="0" collapsed="false">
      <c r="A4" s="5" t="s">
        <v>12</v>
      </c>
      <c r="B4" s="6" t="n">
        <v>6898</v>
      </c>
      <c r="C4" s="10" t="n">
        <v>3945</v>
      </c>
      <c r="D4" s="10" t="n">
        <v>2848</v>
      </c>
      <c r="E4" s="6" t="n">
        <f aca="false">+C4+D4</f>
        <v>6793</v>
      </c>
      <c r="F4" s="8" t="n">
        <f aca="false">C4/E4</f>
        <v>0.580744884439865</v>
      </c>
      <c r="G4" s="6" t="n">
        <v>1428</v>
      </c>
      <c r="H4" s="0" t="n">
        <v>747</v>
      </c>
      <c r="I4" s="9" t="n">
        <f aca="false">C4/B4</f>
        <v>0.571904899971006</v>
      </c>
      <c r="J4" s="9" t="n">
        <f aca="false">G4/C4</f>
        <v>0.361977186311787</v>
      </c>
      <c r="K4" s="9" t="n">
        <f aca="false">G4/B4</f>
        <v>0.207016526529429</v>
      </c>
      <c r="L4" s="9" t="n">
        <f aca="false">+H4/B4</f>
        <v>0.108292258625689</v>
      </c>
    </row>
    <row r="5" customFormat="false" ht="12.8" hidden="false" customHeight="false" outlineLevel="0" collapsed="false">
      <c r="A5" s="5" t="s">
        <v>13</v>
      </c>
      <c r="B5" s="6" t="n">
        <v>3808</v>
      </c>
      <c r="C5" s="6" t="n">
        <v>2812</v>
      </c>
      <c r="D5" s="6" t="n">
        <v>825</v>
      </c>
      <c r="E5" s="6" t="n">
        <f aca="false">+C5+D5</f>
        <v>3637</v>
      </c>
      <c r="F5" s="8" t="n">
        <f aca="false">C5/E5</f>
        <v>0.773164696178169</v>
      </c>
      <c r="G5" s="6" t="n">
        <v>487</v>
      </c>
      <c r="H5" s="0" t="n">
        <v>979</v>
      </c>
      <c r="I5" s="9" t="n">
        <f aca="false">C5/B5</f>
        <v>0.738445378151261</v>
      </c>
      <c r="J5" s="9" t="n">
        <f aca="false">G5/C5</f>
        <v>0.173186344238976</v>
      </c>
      <c r="K5" s="9" t="n">
        <f aca="false">G5/B5</f>
        <v>0.127888655462185</v>
      </c>
      <c r="L5" s="9" t="n">
        <f aca="false">+H5/B5</f>
        <v>0.257090336134454</v>
      </c>
    </row>
    <row r="6" customFormat="false" ht="12.8" hidden="false" customHeight="false" outlineLevel="0" collapsed="false">
      <c r="A6" s="5" t="s">
        <v>14</v>
      </c>
      <c r="B6" s="6" t="n">
        <v>768</v>
      </c>
      <c r="C6" s="6" t="n">
        <v>837</v>
      </c>
      <c r="D6" s="6" t="n">
        <v>70</v>
      </c>
      <c r="E6" s="6" t="n">
        <f aca="false">+C6+D6</f>
        <v>907</v>
      </c>
      <c r="F6" s="8" t="n">
        <f aca="false">C6/E6</f>
        <v>0.922822491730981</v>
      </c>
      <c r="G6" s="6" t="n">
        <v>48</v>
      </c>
      <c r="H6" s="0" t="n">
        <v>251</v>
      </c>
      <c r="I6" s="9" t="n">
        <f aca="false">C6/B6</f>
        <v>1.08984375</v>
      </c>
      <c r="J6" s="9" t="n">
        <f aca="false">G6/C6</f>
        <v>0.0573476702508961</v>
      </c>
      <c r="K6" s="9" t="n">
        <f aca="false">G6/B6</f>
        <v>0.0625</v>
      </c>
      <c r="L6" s="9" t="n">
        <f aca="false">+H6/B6</f>
        <v>0.326822916666667</v>
      </c>
    </row>
    <row r="7" customFormat="false" ht="12.8" hidden="false" customHeight="false" outlineLevel="0" collapsed="false">
      <c r="A7" s="11" t="s">
        <v>15</v>
      </c>
      <c r="B7" s="10" t="n">
        <v>1691</v>
      </c>
      <c r="C7" s="6" t="n">
        <v>825</v>
      </c>
      <c r="D7" s="6" t="n">
        <v>837</v>
      </c>
      <c r="E7" s="6" t="n">
        <f aca="false">+C7+D7</f>
        <v>1662</v>
      </c>
      <c r="F7" s="8" t="n">
        <f aca="false">C7/E7</f>
        <v>0.496389891696751</v>
      </c>
      <c r="G7" s="10" t="n">
        <v>138</v>
      </c>
      <c r="H7" s="0" t="n">
        <v>184</v>
      </c>
      <c r="I7" s="9" t="n">
        <f aca="false">C7/B7</f>
        <v>0.487876995860438</v>
      </c>
      <c r="J7" s="9" t="n">
        <f aca="false">G7/C7</f>
        <v>0.167272727272727</v>
      </c>
      <c r="K7" s="9" t="n">
        <f aca="false">G7/B7</f>
        <v>0.0816085156712005</v>
      </c>
      <c r="L7" s="9" t="n">
        <f aca="false">+H7/B7</f>
        <v>0.108811354228267</v>
      </c>
    </row>
    <row r="8" customFormat="false" ht="12.8" hidden="false" customHeight="false" outlineLevel="0" collapsed="false">
      <c r="A8" s="5" t="s">
        <v>16</v>
      </c>
      <c r="B8" s="6" t="n">
        <v>1106</v>
      </c>
      <c r="C8" s="6" t="n">
        <v>779</v>
      </c>
      <c r="D8" s="6" t="n">
        <v>348</v>
      </c>
      <c r="E8" s="6" t="n">
        <f aca="false">+C8+D8</f>
        <v>1127</v>
      </c>
      <c r="F8" s="8" t="n">
        <f aca="false">C8/E8</f>
        <v>0.691215616681455</v>
      </c>
      <c r="G8" s="6" t="n">
        <v>72</v>
      </c>
      <c r="H8" s="0" t="n">
        <v>183</v>
      </c>
      <c r="I8" s="9" t="n">
        <f aca="false">C8/B8</f>
        <v>0.704339963833635</v>
      </c>
      <c r="J8" s="9" t="n">
        <f aca="false">G8/C8</f>
        <v>0.0924261874197689</v>
      </c>
      <c r="K8" s="9" t="n">
        <f aca="false">G8/B8</f>
        <v>0.0650994575045208</v>
      </c>
      <c r="L8" s="9" t="n">
        <f aca="false">+H8/B8</f>
        <v>0.165461121157324</v>
      </c>
    </row>
    <row r="9" customFormat="false" ht="12.8" hidden="false" customHeight="false" outlineLevel="0" collapsed="false">
      <c r="A9" s="5" t="s">
        <v>17</v>
      </c>
      <c r="B9" s="6" t="n">
        <v>1168</v>
      </c>
      <c r="C9" s="6" t="n">
        <v>661</v>
      </c>
      <c r="D9" s="6" t="n">
        <v>438</v>
      </c>
      <c r="E9" s="6" t="n">
        <f aca="false">+C9+D9</f>
        <v>1099</v>
      </c>
      <c r="F9" s="8" t="n">
        <f aca="false">C9/E9</f>
        <v>0.601455868971792</v>
      </c>
      <c r="G9" s="6" t="n">
        <v>185</v>
      </c>
      <c r="H9" s="0" t="n">
        <v>151</v>
      </c>
      <c r="I9" s="9" t="n">
        <f aca="false">C9/B9</f>
        <v>0.565924657534247</v>
      </c>
      <c r="J9" s="9" t="n">
        <f aca="false">G9/C9</f>
        <v>0.279878971255673</v>
      </c>
      <c r="K9" s="9" t="n">
        <f aca="false">G9/B9</f>
        <v>0.158390410958904</v>
      </c>
      <c r="L9" s="9" t="n">
        <f aca="false">+H9/B9</f>
        <v>0.129280821917808</v>
      </c>
    </row>
    <row r="10" customFormat="false" ht="12.8" hidden="false" customHeight="false" outlineLevel="0" collapsed="false">
      <c r="A10" s="5" t="s">
        <v>18</v>
      </c>
      <c r="B10" s="6" t="n">
        <v>531</v>
      </c>
      <c r="C10" s="6" t="n">
        <v>439</v>
      </c>
      <c r="D10" s="6" t="n">
        <v>127</v>
      </c>
      <c r="E10" s="6" t="n">
        <f aca="false">+C10+D10</f>
        <v>566</v>
      </c>
      <c r="F10" s="8" t="n">
        <f aca="false">C10/E10</f>
        <v>0.775618374558304</v>
      </c>
      <c r="G10" s="6" t="n">
        <v>34</v>
      </c>
      <c r="H10" s="0" t="n">
        <v>87</v>
      </c>
      <c r="I10" s="9" t="n">
        <f aca="false">C10/B10</f>
        <v>0.826741996233522</v>
      </c>
      <c r="J10" s="9" t="n">
        <f aca="false">G10/C10</f>
        <v>0.0774487471526196</v>
      </c>
      <c r="K10" s="9" t="n">
        <f aca="false">G10/B10</f>
        <v>0.064030131826742</v>
      </c>
      <c r="L10" s="9" t="n">
        <f aca="false">+H10/B10</f>
        <v>0.163841807909605</v>
      </c>
    </row>
    <row r="11" customFormat="false" ht="12.8" hidden="false" customHeight="false" outlineLevel="0" collapsed="false">
      <c r="A11" s="5" t="s">
        <v>19</v>
      </c>
      <c r="B11" s="6" t="n">
        <v>1021</v>
      </c>
      <c r="C11" s="6" t="n">
        <v>390</v>
      </c>
      <c r="D11" s="6" t="n">
        <v>535</v>
      </c>
      <c r="E11" s="6" t="n">
        <f aca="false">+C11+D11</f>
        <v>925</v>
      </c>
      <c r="F11" s="8" t="n">
        <f aca="false">C11/E11</f>
        <v>0.421621621621622</v>
      </c>
      <c r="G11" s="6" t="n">
        <v>73</v>
      </c>
      <c r="H11" s="0" t="n">
        <v>78</v>
      </c>
      <c r="I11" s="9" t="n">
        <f aca="false">C11/B11</f>
        <v>0.381978452497551</v>
      </c>
      <c r="J11" s="9" t="n">
        <f aca="false">G11/C11</f>
        <v>0.187179487179487</v>
      </c>
      <c r="K11" s="9" t="n">
        <f aca="false">G11/B11</f>
        <v>0.0714985308521058</v>
      </c>
      <c r="L11" s="9" t="n">
        <f aca="false">+H11/B11</f>
        <v>0.0763956904995103</v>
      </c>
    </row>
    <row r="12" customFormat="false" ht="12.8" hidden="false" customHeight="false" outlineLevel="0" collapsed="false">
      <c r="A12" s="5" t="s">
        <v>20</v>
      </c>
      <c r="B12" s="6" t="n">
        <v>518</v>
      </c>
      <c r="C12" s="6" t="n">
        <v>369</v>
      </c>
      <c r="D12" s="6" t="n">
        <v>150</v>
      </c>
      <c r="E12" s="6" t="n">
        <f aca="false">+C12+D12</f>
        <v>519</v>
      </c>
      <c r="F12" s="8" t="n">
        <f aca="false">C12/E12</f>
        <v>0.710982658959538</v>
      </c>
      <c r="G12" s="6" t="n">
        <v>25</v>
      </c>
      <c r="H12" s="0" t="n">
        <v>67</v>
      </c>
      <c r="I12" s="9" t="n">
        <f aca="false">C12/B12</f>
        <v>0.712355212355212</v>
      </c>
      <c r="J12" s="9" t="n">
        <f aca="false">G12/C12</f>
        <v>0.0677506775067751</v>
      </c>
      <c r="K12" s="9" t="n">
        <f aca="false">G12/B12</f>
        <v>0.0482625482625483</v>
      </c>
      <c r="L12" s="9" t="n">
        <f aca="false">+H12/B12</f>
        <v>0.129343629343629</v>
      </c>
    </row>
    <row r="13" customFormat="false" ht="12.8" hidden="false" customHeight="false" outlineLevel="0" collapsed="false">
      <c r="A13" s="5" t="s">
        <v>21</v>
      </c>
      <c r="B13" s="6" t="n">
        <v>1085</v>
      </c>
      <c r="C13" s="6" t="n">
        <v>345</v>
      </c>
      <c r="D13" s="6" t="n">
        <v>592</v>
      </c>
      <c r="E13" s="6" t="n">
        <f aca="false">+C13+D13</f>
        <v>937</v>
      </c>
      <c r="F13" s="8" t="n">
        <f aca="false">C13/E13</f>
        <v>0.368196371398079</v>
      </c>
      <c r="G13" s="6" t="n">
        <v>106</v>
      </c>
      <c r="H13" s="0" t="n">
        <v>98</v>
      </c>
      <c r="I13" s="9" t="n">
        <f aca="false">C13/B13</f>
        <v>0.317972350230415</v>
      </c>
      <c r="J13" s="9" t="n">
        <f aca="false">G13/C13</f>
        <v>0.307246376811594</v>
      </c>
      <c r="K13" s="9" t="n">
        <f aca="false">G13/B13</f>
        <v>0.0976958525345622</v>
      </c>
      <c r="L13" s="9" t="n">
        <f aca="false">+H13/B13</f>
        <v>0.0903225806451613</v>
      </c>
    </row>
    <row r="14" customFormat="false" ht="12.8" hidden="false" customHeight="false" outlineLevel="0" collapsed="false">
      <c r="A14" s="5" t="s">
        <v>22</v>
      </c>
      <c r="B14" s="6" t="n">
        <v>510</v>
      </c>
      <c r="C14" s="6" t="n">
        <v>253</v>
      </c>
      <c r="D14" s="6" t="n">
        <v>202</v>
      </c>
      <c r="E14" s="6" t="n">
        <f aca="false">+C14+D14</f>
        <v>455</v>
      </c>
      <c r="F14" s="8" t="n">
        <f aca="false">C14/E14</f>
        <v>0.556043956043956</v>
      </c>
      <c r="G14" s="6" t="n">
        <v>0</v>
      </c>
      <c r="H14" s="0" t="n">
        <v>37</v>
      </c>
      <c r="I14" s="9" t="n">
        <f aca="false">C14/B14</f>
        <v>0.496078431372549</v>
      </c>
      <c r="J14" s="9" t="n">
        <v>0</v>
      </c>
      <c r="K14" s="9" t="n">
        <f aca="false">G14/B14</f>
        <v>0</v>
      </c>
      <c r="L14" s="9" t="n">
        <f aca="false">+H14/B14</f>
        <v>0.0725490196078431</v>
      </c>
    </row>
    <row r="15" customFormat="false" ht="12.8" hidden="false" customHeight="false" outlineLevel="0" collapsed="false">
      <c r="A15" s="5" t="s">
        <v>23</v>
      </c>
      <c r="B15" s="6" t="n">
        <v>450</v>
      </c>
      <c r="C15" s="6" t="n">
        <v>238</v>
      </c>
      <c r="D15" s="6" t="n">
        <v>159</v>
      </c>
      <c r="E15" s="6" t="n">
        <f aca="false">+C15+D15</f>
        <v>397</v>
      </c>
      <c r="F15" s="8" t="n">
        <f aca="false">C15/E15</f>
        <v>0.599496221662468</v>
      </c>
      <c r="G15" s="6" t="n">
        <v>9</v>
      </c>
      <c r="H15" s="0" t="n">
        <v>83</v>
      </c>
      <c r="I15" s="9" t="n">
        <f aca="false">C15/B15</f>
        <v>0.528888888888889</v>
      </c>
      <c r="J15" s="9" t="n">
        <f aca="false">G15/C15</f>
        <v>0.0378151260504202</v>
      </c>
      <c r="K15" s="9" t="n">
        <f aca="false">G15/B15</f>
        <v>0.02</v>
      </c>
      <c r="L15" s="9" t="n">
        <f aca="false">+H15/B15</f>
        <v>0.184444444444444</v>
      </c>
    </row>
    <row r="16" customFormat="false" ht="12.8" hidden="false" customHeight="false" outlineLevel="0" collapsed="false">
      <c r="A16" s="5" t="s">
        <v>24</v>
      </c>
      <c r="B16" s="6" t="n">
        <v>252</v>
      </c>
      <c r="C16" s="6" t="n">
        <v>191</v>
      </c>
      <c r="D16" s="6" t="n">
        <v>54</v>
      </c>
      <c r="E16" s="6" t="n">
        <f aca="false">+C16+D16</f>
        <v>245</v>
      </c>
      <c r="F16" s="8" t="n">
        <f aca="false">C16/E16</f>
        <v>0.779591836734694</v>
      </c>
      <c r="G16" s="6" t="n">
        <v>2</v>
      </c>
      <c r="H16" s="0" t="n">
        <v>26</v>
      </c>
      <c r="I16" s="9" t="n">
        <f aca="false">C16/B16</f>
        <v>0.757936507936508</v>
      </c>
      <c r="J16" s="9" t="n">
        <f aca="false">G16/C16</f>
        <v>0.0104712041884817</v>
      </c>
      <c r="K16" s="9" t="n">
        <f aca="false">G16/B16</f>
        <v>0.00793650793650794</v>
      </c>
      <c r="L16" s="9" t="n">
        <f aca="false">+H16/B16</f>
        <v>0.103174603174603</v>
      </c>
    </row>
    <row r="17" customFormat="false" ht="12.8" hidden="false" customHeight="false" outlineLevel="0" collapsed="false">
      <c r="A17" s="5" t="s">
        <v>25</v>
      </c>
      <c r="B17" s="7" t="n">
        <v>315</v>
      </c>
      <c r="C17" s="6" t="n">
        <v>140</v>
      </c>
      <c r="D17" s="6" t="n">
        <v>136</v>
      </c>
      <c r="E17" s="6" t="n">
        <f aca="false">+C17+D17</f>
        <v>276</v>
      </c>
      <c r="F17" s="8" t="n">
        <f aca="false">C17/E17</f>
        <v>0.507246376811594</v>
      </c>
      <c r="G17" s="7" t="n">
        <v>220</v>
      </c>
      <c r="H17" s="0" t="n">
        <v>7</v>
      </c>
      <c r="I17" s="9" t="n">
        <f aca="false">C17/B17</f>
        <v>0.444444444444444</v>
      </c>
      <c r="J17" s="9" t="n">
        <f aca="false">G17/C17</f>
        <v>1.57142857142857</v>
      </c>
      <c r="K17" s="9" t="n">
        <f aca="false">G17/B17</f>
        <v>0.698412698412698</v>
      </c>
      <c r="L17" s="9" t="n">
        <f aca="false">+H17/B17</f>
        <v>0.0222222222222222</v>
      </c>
    </row>
    <row r="18" customFormat="false" ht="12.8" hidden="false" customHeight="false" outlineLevel="0" collapsed="false">
      <c r="A18" s="5" t="s">
        <v>26</v>
      </c>
      <c r="B18" s="6" t="n">
        <v>727</v>
      </c>
      <c r="C18" s="6" t="n">
        <v>116</v>
      </c>
      <c r="D18" s="6" t="n">
        <v>602</v>
      </c>
      <c r="E18" s="6" t="n">
        <f aca="false">+C18+D18</f>
        <v>718</v>
      </c>
      <c r="F18" s="8" t="n">
        <f aca="false">C18/E18</f>
        <v>0.161559888579387</v>
      </c>
      <c r="G18" s="6" t="n">
        <v>1</v>
      </c>
      <c r="H18" s="0" t="n">
        <v>26</v>
      </c>
      <c r="I18" s="9" t="n">
        <f aca="false">C18/B18</f>
        <v>0.159559834938102</v>
      </c>
      <c r="J18" s="9" t="n">
        <f aca="false">G18/C18</f>
        <v>0.00862068965517241</v>
      </c>
      <c r="K18" s="9" t="n">
        <f aca="false">G18/B18</f>
        <v>0.00137551581843191</v>
      </c>
      <c r="L18" s="9" t="n">
        <f aca="false">+H18/B18</f>
        <v>0.0357634112792297</v>
      </c>
    </row>
    <row r="19" customFormat="false" ht="12.8" hidden="false" customHeight="false" outlineLevel="0" collapsed="false">
      <c r="A19" s="5" t="s">
        <v>27</v>
      </c>
      <c r="B19" s="6" t="n">
        <v>115</v>
      </c>
      <c r="C19" s="6" t="n">
        <v>112</v>
      </c>
      <c r="D19" s="6" t="n">
        <v>28</v>
      </c>
      <c r="E19" s="6" t="n">
        <f aca="false">+C19+D19</f>
        <v>140</v>
      </c>
      <c r="F19" s="8" t="n">
        <f aca="false">C19/E19</f>
        <v>0.8</v>
      </c>
      <c r="G19" s="6" t="n">
        <v>8</v>
      </c>
      <c r="H19" s="0" t="n">
        <v>29</v>
      </c>
      <c r="I19" s="9" t="n">
        <f aca="false">C19/B19</f>
        <v>0.973913043478261</v>
      </c>
      <c r="J19" s="9" t="n">
        <f aca="false">G19/C19</f>
        <v>0.0714285714285714</v>
      </c>
      <c r="K19" s="9" t="n">
        <f aca="false">G19/B19</f>
        <v>0.0695652173913043</v>
      </c>
      <c r="L19" s="9" t="n">
        <f aca="false">+H19/B19</f>
        <v>0.252173913043478</v>
      </c>
    </row>
    <row r="20" customFormat="false" ht="12.8" hidden="false" customHeight="false" outlineLevel="0" collapsed="false">
      <c r="A20" s="5" t="s">
        <v>28</v>
      </c>
      <c r="B20" s="6" t="n">
        <v>77</v>
      </c>
      <c r="C20" s="6" t="n">
        <v>104</v>
      </c>
      <c r="D20" s="6" t="n">
        <v>6</v>
      </c>
      <c r="E20" s="6" t="n">
        <f aca="false">+C20+D20</f>
        <v>110</v>
      </c>
      <c r="F20" s="8" t="n">
        <f aca="false">C20/E20</f>
        <v>0.945454545454545</v>
      </c>
      <c r="G20" s="6" t="n">
        <v>1</v>
      </c>
      <c r="H20" s="0" t="n">
        <v>16</v>
      </c>
      <c r="I20" s="9" t="n">
        <f aca="false">C20/B20</f>
        <v>1.35064935064935</v>
      </c>
      <c r="J20" s="9" t="n">
        <f aca="false">G20/C20</f>
        <v>0.00961538461538462</v>
      </c>
      <c r="K20" s="9" t="n">
        <f aca="false">G20/B20</f>
        <v>0.012987012987013</v>
      </c>
      <c r="L20" s="9" t="n">
        <f aca="false">+H20/B20</f>
        <v>0.207792207792208</v>
      </c>
    </row>
    <row r="21" customFormat="false" ht="12.8" hidden="false" customHeight="false" outlineLevel="0" collapsed="false">
      <c r="A21" s="5" t="s">
        <v>29</v>
      </c>
      <c r="B21" s="6" t="n">
        <v>287</v>
      </c>
      <c r="C21" s="6" t="n">
        <v>87</v>
      </c>
      <c r="D21" s="6" t="n">
        <v>179</v>
      </c>
      <c r="E21" s="6" t="n">
        <f aca="false">+C21+D21</f>
        <v>266</v>
      </c>
      <c r="F21" s="8" t="n">
        <f aca="false">C21/E21</f>
        <v>0.327067669172932</v>
      </c>
      <c r="G21" s="6" t="n">
        <v>29</v>
      </c>
      <c r="H21" s="0" t="n">
        <v>15</v>
      </c>
      <c r="I21" s="9" t="n">
        <f aca="false">C21/B21</f>
        <v>0.303135888501742</v>
      </c>
      <c r="J21" s="9" t="n">
        <f aca="false">G21/C21</f>
        <v>0.333333333333333</v>
      </c>
      <c r="K21" s="9" t="n">
        <f aca="false">G21/B21</f>
        <v>0.101045296167247</v>
      </c>
      <c r="L21" s="9" t="n">
        <f aca="false">+H21/B21</f>
        <v>0.0522648083623693</v>
      </c>
    </row>
    <row r="22" customFormat="false" ht="12.8" hidden="false" customHeight="false" outlineLevel="0" collapsed="false">
      <c r="A22" s="5" t="s">
        <v>30</v>
      </c>
      <c r="B22" s="6" t="n">
        <v>172</v>
      </c>
      <c r="C22" s="6" t="n">
        <v>81</v>
      </c>
      <c r="D22" s="6" t="n">
        <v>74</v>
      </c>
      <c r="E22" s="6" t="n">
        <f aca="false">+C22+D22</f>
        <v>155</v>
      </c>
      <c r="F22" s="8" t="n">
        <f aca="false">C22/E22</f>
        <v>0.52258064516129</v>
      </c>
      <c r="G22" s="6" t="n">
        <v>11</v>
      </c>
      <c r="H22" s="0" t="n">
        <v>31</v>
      </c>
      <c r="I22" s="9" t="n">
        <f aca="false">C22/B22</f>
        <v>0.47093023255814</v>
      </c>
      <c r="J22" s="9" t="n">
        <f aca="false">G22/C22</f>
        <v>0.135802469135802</v>
      </c>
      <c r="K22" s="9" t="n">
        <f aca="false">G22/B22</f>
        <v>0.063953488372093</v>
      </c>
      <c r="L22" s="9" t="n">
        <f aca="false">+H22/B22</f>
        <v>0.180232558139535</v>
      </c>
    </row>
    <row r="23" customFormat="false" ht="12.8" hidden="false" customHeight="false" outlineLevel="0" collapsed="false">
      <c r="A23" s="5" t="s">
        <v>31</v>
      </c>
      <c r="B23" s="6" t="n">
        <v>45</v>
      </c>
      <c r="C23" s="6" t="n">
        <v>72</v>
      </c>
      <c r="D23" s="6" t="n">
        <v>2</v>
      </c>
      <c r="E23" s="6" t="n">
        <f aca="false">+C23+D23</f>
        <v>74</v>
      </c>
      <c r="F23" s="8" t="n">
        <f aca="false">C23/E23</f>
        <v>0.972972972972973</v>
      </c>
      <c r="G23" s="6" t="n">
        <v>0</v>
      </c>
      <c r="H23" s="0" t="n">
        <v>12</v>
      </c>
      <c r="I23" s="9" t="n">
        <f aca="false">C23/B23</f>
        <v>1.6</v>
      </c>
      <c r="J23" s="9" t="n">
        <f aca="false">G23/C23</f>
        <v>0</v>
      </c>
      <c r="K23" s="9" t="n">
        <f aca="false">G23/B23</f>
        <v>0</v>
      </c>
      <c r="L23" s="9" t="n">
        <f aca="false">+H23/B23</f>
        <v>0.266666666666667</v>
      </c>
    </row>
    <row r="24" customFormat="false" ht="12.8" hidden="false" customHeight="false" outlineLevel="0" collapsed="false">
      <c r="A24" s="5" t="s">
        <v>32</v>
      </c>
      <c r="B24" s="6" t="n">
        <v>173</v>
      </c>
      <c r="C24" s="6" t="n">
        <v>41</v>
      </c>
      <c r="D24" s="6" t="n">
        <v>110</v>
      </c>
      <c r="E24" s="6" t="n">
        <f aca="false">+C24+D24</f>
        <v>151</v>
      </c>
      <c r="F24" s="8" t="n">
        <f aca="false">C24/E24</f>
        <v>0.271523178807947</v>
      </c>
      <c r="G24" s="6" t="n">
        <v>5</v>
      </c>
      <c r="H24" s="0" t="n">
        <v>24</v>
      </c>
      <c r="I24" s="9" t="n">
        <f aca="false">C24/B24</f>
        <v>0.236994219653179</v>
      </c>
      <c r="J24" s="9" t="n">
        <f aca="false">G24/C24</f>
        <v>0.121951219512195</v>
      </c>
      <c r="K24" s="9" t="n">
        <f aca="false">G24/B24</f>
        <v>0.0289017341040462</v>
      </c>
      <c r="L24" s="9" t="n">
        <f aca="false">+H24/B24</f>
        <v>0.138728323699422</v>
      </c>
    </row>
    <row r="25" customFormat="false" ht="12.8" hidden="false" customHeight="false" outlineLevel="0" collapsed="false">
      <c r="A25" s="5" t="s">
        <v>33</v>
      </c>
      <c r="B25" s="6" t="n">
        <v>63</v>
      </c>
      <c r="C25" s="6" t="n">
        <v>39</v>
      </c>
      <c r="D25" s="6" t="n">
        <v>22</v>
      </c>
      <c r="E25" s="6" t="n">
        <f aca="false">+C25+D25</f>
        <v>61</v>
      </c>
      <c r="F25" s="8" t="n">
        <f aca="false">C25/E25</f>
        <v>0.639344262295082</v>
      </c>
      <c r="G25" s="6" t="n">
        <v>0</v>
      </c>
      <c r="H25" s="0" t="n">
        <v>7</v>
      </c>
      <c r="I25" s="9" t="n">
        <f aca="false">C25/B25</f>
        <v>0.619047619047619</v>
      </c>
      <c r="J25" s="9" t="n">
        <f aca="false">G25/C25</f>
        <v>0</v>
      </c>
      <c r="K25" s="9" t="n">
        <f aca="false">G25/B25</f>
        <v>0</v>
      </c>
      <c r="L25" s="9" t="n">
        <f aca="false">+H25/B25</f>
        <v>0.111111111111111</v>
      </c>
    </row>
    <row r="26" customFormat="false" ht="12.8" hidden="false" customHeight="false" outlineLevel="0" collapsed="false">
      <c r="A26" s="5" t="s">
        <v>34</v>
      </c>
      <c r="B26" s="6" t="n">
        <v>35</v>
      </c>
      <c r="C26" s="6" t="n">
        <v>35</v>
      </c>
      <c r="D26" s="6" t="n">
        <v>2</v>
      </c>
      <c r="E26" s="6" t="n">
        <f aca="false">+C26+D26</f>
        <v>37</v>
      </c>
      <c r="F26" s="8" t="n">
        <f aca="false">C26/E26</f>
        <v>0.945945945945946</v>
      </c>
      <c r="G26" s="6" t="n">
        <v>0</v>
      </c>
      <c r="H26" s="0" t="n">
        <v>9</v>
      </c>
      <c r="I26" s="9" t="n">
        <f aca="false">C26/B26</f>
        <v>1</v>
      </c>
      <c r="J26" s="9" t="n">
        <f aca="false">G26/C26</f>
        <v>0</v>
      </c>
      <c r="K26" s="9" t="n">
        <f aca="false">G26/B26</f>
        <v>0</v>
      </c>
      <c r="L26" s="9" t="n">
        <f aca="false">+H26/B26</f>
        <v>0.257142857142857</v>
      </c>
    </row>
    <row r="27" customFormat="false" ht="12.8" hidden="false" customHeight="false" outlineLevel="0" collapsed="false">
      <c r="A27" s="5" t="s">
        <v>35</v>
      </c>
      <c r="B27" s="6" t="n">
        <v>966</v>
      </c>
      <c r="C27" s="6" t="n">
        <v>35</v>
      </c>
      <c r="D27" s="6" t="n">
        <v>908</v>
      </c>
      <c r="E27" s="6" t="n">
        <f aca="false">+C27+D27</f>
        <v>943</v>
      </c>
      <c r="F27" s="8" t="n">
        <f aca="false">C27/E27</f>
        <v>0.0371155885471898</v>
      </c>
      <c r="G27" s="6" t="n">
        <v>0</v>
      </c>
      <c r="H27" s="0" t="n">
        <v>6</v>
      </c>
      <c r="I27" s="9" t="n">
        <f aca="false">C27/B27</f>
        <v>0.036231884057971</v>
      </c>
      <c r="J27" s="9" t="n">
        <f aca="false">G27/C27</f>
        <v>0</v>
      </c>
      <c r="K27" s="9" t="n">
        <f aca="false">G27/B27</f>
        <v>0</v>
      </c>
      <c r="L27" s="9" t="n">
        <f aca="false">+H27/B27</f>
        <v>0.0062111801242236</v>
      </c>
    </row>
    <row r="28" customFormat="false" ht="12.8" hidden="false" customHeight="false" outlineLevel="0" collapsed="false">
      <c r="A28" s="5" t="s">
        <v>36</v>
      </c>
      <c r="B28" s="6" t="n">
        <v>115</v>
      </c>
      <c r="C28" s="6" t="n">
        <v>25</v>
      </c>
      <c r="D28" s="6" t="n">
        <v>73</v>
      </c>
      <c r="E28" s="6" t="n">
        <f aca="false">+C28+D28</f>
        <v>98</v>
      </c>
      <c r="F28" s="8" t="n">
        <f aca="false">C28/E28</f>
        <v>0.255102040816327</v>
      </c>
      <c r="G28" s="6" t="n">
        <v>9</v>
      </c>
      <c r="H28" s="0" t="n">
        <v>5</v>
      </c>
      <c r="I28" s="9" t="n">
        <f aca="false">C28/B28</f>
        <v>0.217391304347826</v>
      </c>
      <c r="J28" s="9" t="n">
        <f aca="false">G28/C28</f>
        <v>0.36</v>
      </c>
      <c r="K28" s="9" t="n">
        <f aca="false">G28/B28</f>
        <v>0.0782608695652174</v>
      </c>
      <c r="L28" s="9" t="n">
        <f aca="false">+H28/B28</f>
        <v>0.0434782608695652</v>
      </c>
    </row>
    <row r="29" customFormat="false" ht="12.8" hidden="false" customHeight="false" outlineLevel="0" collapsed="false">
      <c r="A29" s="5" t="s">
        <v>37</v>
      </c>
      <c r="B29" s="6" t="n">
        <v>19</v>
      </c>
      <c r="C29" s="6" t="n">
        <v>16</v>
      </c>
      <c r="D29" s="6" t="n">
        <v>8</v>
      </c>
      <c r="E29" s="6" t="n">
        <f aca="false">+C29+D29</f>
        <v>24</v>
      </c>
      <c r="F29" s="8" t="n">
        <f aca="false">C29/E29</f>
        <v>0.666666666666667</v>
      </c>
      <c r="G29" s="6" t="n">
        <v>0</v>
      </c>
      <c r="H29" s="0" t="n">
        <v>3</v>
      </c>
      <c r="I29" s="9" t="n">
        <f aca="false">C29/B29</f>
        <v>0.842105263157895</v>
      </c>
      <c r="J29" s="9" t="n">
        <f aca="false">G29/C29</f>
        <v>0</v>
      </c>
      <c r="K29" s="9" t="n">
        <f aca="false">G29/B29</f>
        <v>0</v>
      </c>
      <c r="L29" s="9" t="n">
        <f aca="false">+H29/B29</f>
        <v>0.157894736842105</v>
      </c>
    </row>
    <row r="30" customFormat="false" ht="12.8" hidden="false" customHeight="false" outlineLevel="0" collapsed="false">
      <c r="A30" s="5" t="s">
        <v>38</v>
      </c>
      <c r="B30" s="6" t="n">
        <v>27</v>
      </c>
      <c r="C30" s="6" t="n">
        <v>4</v>
      </c>
      <c r="D30" s="6" t="n">
        <v>18</v>
      </c>
      <c r="E30" s="6" t="n">
        <f aca="false">+C30+D30</f>
        <v>22</v>
      </c>
      <c r="F30" s="8" t="n">
        <f aca="false">C30/E30</f>
        <v>0.181818181818182</v>
      </c>
      <c r="G30" s="6" t="n">
        <v>0</v>
      </c>
      <c r="H30" s="0" t="n">
        <v>4</v>
      </c>
      <c r="I30" s="9" t="n">
        <f aca="false">C30/B30</f>
        <v>0.148148148148148</v>
      </c>
      <c r="J30" s="9" t="n">
        <f aca="false">G30/C30</f>
        <v>0</v>
      </c>
      <c r="K30" s="9" t="n">
        <f aca="false">G30/B30</f>
        <v>0</v>
      </c>
      <c r="L30" s="9" t="n">
        <f aca="false">+H30/B30</f>
        <v>0.148148148148148</v>
      </c>
    </row>
    <row r="31" customFormat="false" ht="12.8" hidden="false" customHeight="false" outlineLevel="0" collapsed="false">
      <c r="A31" s="5" t="s">
        <v>39</v>
      </c>
      <c r="B31" s="6" t="n">
        <v>19</v>
      </c>
      <c r="C31" s="6" t="n">
        <v>2</v>
      </c>
      <c r="D31" s="6" t="n">
        <v>12</v>
      </c>
      <c r="E31" s="6" t="n">
        <f aca="false">+C31+D31</f>
        <v>14</v>
      </c>
      <c r="F31" s="8" t="n">
        <f aca="false">C31/E31</f>
        <v>0.142857142857143</v>
      </c>
      <c r="G31" s="6" t="n">
        <v>1</v>
      </c>
      <c r="H31" s="0" t="n">
        <v>3</v>
      </c>
      <c r="I31" s="9" t="n">
        <f aca="false">C31/B31</f>
        <v>0.105263157894737</v>
      </c>
      <c r="J31" s="9" t="n">
        <f aca="false">G31/C31</f>
        <v>0.5</v>
      </c>
      <c r="K31" s="9" t="n">
        <f aca="false">G31/B31</f>
        <v>0.0526315789473684</v>
      </c>
      <c r="L31" s="9" t="n">
        <f aca="false">+H31/B31</f>
        <v>0.157894736842105</v>
      </c>
    </row>
    <row r="32" customFormat="false" ht="12.8" hidden="false" customHeight="false" outlineLevel="0" collapsed="false">
      <c r="A32" s="5" t="s">
        <v>40</v>
      </c>
      <c r="B32" s="6" t="n">
        <v>5</v>
      </c>
      <c r="C32" s="6" t="n">
        <v>1</v>
      </c>
      <c r="D32" s="6" t="n">
        <v>3</v>
      </c>
      <c r="E32" s="6" t="n">
        <f aca="false">+C32+D32</f>
        <v>4</v>
      </c>
      <c r="F32" s="8" t="n">
        <f aca="false">C32/E32</f>
        <v>0.25</v>
      </c>
      <c r="G32" s="6" t="n">
        <v>0</v>
      </c>
      <c r="H32" s="0" t="n">
        <v>0</v>
      </c>
      <c r="I32" s="9" t="n">
        <f aca="false">C32/B32</f>
        <v>0.2</v>
      </c>
      <c r="J32" s="9" t="n">
        <f aca="false">G32/C32</f>
        <v>0</v>
      </c>
      <c r="K32" s="9" t="n">
        <f aca="false">G32/B32</f>
        <v>0</v>
      </c>
      <c r="L32" s="9" t="n">
        <f aca="false">+H32/B32</f>
        <v>0</v>
      </c>
    </row>
    <row r="33" customFormat="false" ht="12.8" hidden="false" customHeight="false" outlineLevel="0" collapsed="false">
      <c r="A33" s="5" t="s">
        <v>41</v>
      </c>
      <c r="B33" s="6" t="n">
        <v>6</v>
      </c>
      <c r="C33" s="6" t="n">
        <v>0</v>
      </c>
      <c r="D33" s="6" t="n">
        <v>6</v>
      </c>
      <c r="E33" s="6" t="n">
        <f aca="false">+C33+D33</f>
        <v>6</v>
      </c>
      <c r="F33" s="8" t="n">
        <f aca="false">C33/E33</f>
        <v>0</v>
      </c>
      <c r="G33" s="6" t="n">
        <v>0</v>
      </c>
      <c r="H33" s="0" t="n">
        <v>0</v>
      </c>
      <c r="I33" s="9" t="n">
        <f aca="false">C33/B33</f>
        <v>0</v>
      </c>
      <c r="J33" s="9" t="e">
        <f aca="false">G33/C33</f>
        <v>#DIV/0!</v>
      </c>
      <c r="K33" s="9" t="n">
        <f aca="false">G33/B33</f>
        <v>0</v>
      </c>
      <c r="L33" s="9" t="n">
        <f aca="false">+H33/B33</f>
        <v>0</v>
      </c>
    </row>
    <row r="34" customFormat="false" ht="12.8" hidden="false" customHeight="false" outlineLevel="0" collapsed="false">
      <c r="E34" s="0" t="n">
        <f aca="false">+C33/E33</f>
        <v>0</v>
      </c>
    </row>
  </sheetData>
  <autoFilter ref="A1:I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5" activeCellId="1" sqref="C1:P33 S5"/>
    </sheetView>
  </sheetViews>
  <sheetFormatPr defaultColWidth="11.53515625" defaultRowHeight="12.8" zeroHeight="false" outlineLevelRow="0" outlineLevelCol="0"/>
  <cols>
    <col collapsed="false" customWidth="false" hidden="false" outlineLevel="0" max="22" min="21" style="9" width="11.52"/>
  </cols>
  <sheetData>
    <row r="1" customFormat="false" ht="12.8" hidden="false" customHeight="false" outlineLevel="0" collapsed="false">
      <c r="A1" s="1" t="s">
        <v>0</v>
      </c>
      <c r="B1" s="2" t="s">
        <v>10</v>
      </c>
      <c r="C1" s="1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57</v>
      </c>
      <c r="S1" s="2" t="s">
        <v>58</v>
      </c>
      <c r="T1" s="2" t="s">
        <v>59</v>
      </c>
      <c r="U1" s="13" t="s">
        <v>60</v>
      </c>
      <c r="V1" s="13" t="s">
        <v>61</v>
      </c>
    </row>
    <row r="2" customFormat="false" ht="12.8" hidden="false" customHeight="false" outlineLevel="0" collapsed="false">
      <c r="A2" s="5" t="s">
        <v>10</v>
      </c>
      <c r="B2" s="6" t="n">
        <v>30963</v>
      </c>
      <c r="C2" s="14" t="n">
        <v>23173</v>
      </c>
      <c r="D2" s="15" t="n">
        <v>7790</v>
      </c>
      <c r="E2" s="15" t="n">
        <v>19133</v>
      </c>
      <c r="F2" s="15" t="n">
        <v>152</v>
      </c>
      <c r="G2" s="15" t="n">
        <v>3751</v>
      </c>
      <c r="H2" s="15" t="n">
        <v>137</v>
      </c>
      <c r="I2" s="15" t="n">
        <v>11</v>
      </c>
      <c r="J2" s="15" t="n">
        <v>2</v>
      </c>
      <c r="K2" s="15" t="n">
        <v>50</v>
      </c>
      <c r="L2" s="15" t="n">
        <v>411</v>
      </c>
      <c r="M2" s="15" t="n">
        <v>58</v>
      </c>
      <c r="N2" s="15" t="n">
        <v>1350</v>
      </c>
      <c r="O2" s="15" t="n">
        <v>21</v>
      </c>
      <c r="P2" s="15" t="n">
        <v>1564</v>
      </c>
      <c r="Q2" s="15" t="n">
        <v>125</v>
      </c>
      <c r="R2" s="15" t="n">
        <v>1475</v>
      </c>
      <c r="S2" s="15" t="n">
        <v>2697</v>
      </c>
      <c r="T2" s="15" t="n">
        <v>26</v>
      </c>
      <c r="U2" s="9" t="n">
        <f aca="false">+C2/B2</f>
        <v>0.748409391854794</v>
      </c>
      <c r="V2" s="9" t="n">
        <f aca="false">+G2/B2</f>
        <v>0.121144591932306</v>
      </c>
    </row>
    <row r="3" customFormat="false" ht="12.8" hidden="false" customHeight="false" outlineLevel="0" collapsed="false">
      <c r="A3" s="5" t="s">
        <v>11</v>
      </c>
      <c r="B3" s="6" t="n">
        <v>7991</v>
      </c>
      <c r="C3" s="14" t="n">
        <v>5850</v>
      </c>
      <c r="D3" s="15" t="n">
        <v>2141</v>
      </c>
      <c r="E3" s="15" t="n">
        <v>5041</v>
      </c>
      <c r="F3" s="15" t="n">
        <v>19</v>
      </c>
      <c r="G3" s="15" t="n">
        <v>757</v>
      </c>
      <c r="H3" s="15" t="n">
        <v>33</v>
      </c>
      <c r="I3" s="15" t="n">
        <v>0</v>
      </c>
      <c r="J3" s="15" t="n">
        <v>0</v>
      </c>
      <c r="K3" s="15" t="n">
        <v>1</v>
      </c>
      <c r="L3" s="15" t="n">
        <v>147</v>
      </c>
      <c r="M3" s="15" t="n">
        <v>12</v>
      </c>
      <c r="N3" s="15" t="n">
        <v>265</v>
      </c>
      <c r="O3" s="15" t="n">
        <v>6</v>
      </c>
      <c r="P3" s="15" t="n">
        <v>314</v>
      </c>
      <c r="Q3" s="15" t="n">
        <v>1</v>
      </c>
      <c r="R3" s="15" t="n">
        <v>493</v>
      </c>
      <c r="S3" s="15" t="n">
        <v>899</v>
      </c>
      <c r="T3" s="15" t="n">
        <v>3</v>
      </c>
      <c r="U3" s="9" t="n">
        <f aca="false">+C3/B3</f>
        <v>0.732073582780628</v>
      </c>
      <c r="V3" s="9" t="n">
        <f aca="false">+G3/B3</f>
        <v>0.0947315730196471</v>
      </c>
    </row>
    <row r="4" customFormat="false" ht="12.8" hidden="false" customHeight="false" outlineLevel="0" collapsed="false">
      <c r="A4" s="5" t="s">
        <v>12</v>
      </c>
      <c r="B4" s="6" t="n">
        <v>6898</v>
      </c>
      <c r="C4" s="14" t="n">
        <v>6353</v>
      </c>
      <c r="D4" s="15" t="n">
        <v>545</v>
      </c>
      <c r="E4" s="15" t="n">
        <v>4792</v>
      </c>
      <c r="F4" s="15" t="n">
        <v>42</v>
      </c>
      <c r="G4" s="15" t="n">
        <v>1472</v>
      </c>
      <c r="H4" s="15" t="n">
        <v>47</v>
      </c>
      <c r="I4" s="15" t="n">
        <v>0</v>
      </c>
      <c r="J4" s="15" t="n">
        <v>0</v>
      </c>
      <c r="K4" s="15" t="n">
        <v>6</v>
      </c>
      <c r="L4" s="15" t="n">
        <v>87</v>
      </c>
      <c r="M4" s="15" t="n">
        <v>8</v>
      </c>
      <c r="N4" s="15" t="n">
        <v>187</v>
      </c>
      <c r="O4" s="15" t="n">
        <v>3</v>
      </c>
      <c r="P4" s="15" t="n">
        <v>218</v>
      </c>
      <c r="Q4" s="15" t="n">
        <v>2</v>
      </c>
      <c r="R4" s="15" t="n">
        <v>11</v>
      </c>
      <c r="S4" s="15" t="n">
        <v>19</v>
      </c>
      <c r="T4" s="15" t="n">
        <v>4</v>
      </c>
      <c r="U4" s="9" t="n">
        <f aca="false">+C4/B4</f>
        <v>0.920991591765729</v>
      </c>
      <c r="V4" s="9" t="n">
        <f aca="false">+G4/B4</f>
        <v>0.213395187010728</v>
      </c>
    </row>
    <row r="5" customFormat="false" ht="12.8" hidden="false" customHeight="false" outlineLevel="0" collapsed="false">
      <c r="A5" s="5" t="s">
        <v>13</v>
      </c>
      <c r="B5" s="6" t="n">
        <v>3808</v>
      </c>
      <c r="C5" s="14" t="n">
        <v>648</v>
      </c>
      <c r="D5" s="15" t="n">
        <v>3160</v>
      </c>
      <c r="E5" s="15" t="n">
        <v>567</v>
      </c>
      <c r="F5" s="15" t="n">
        <v>5</v>
      </c>
      <c r="G5" s="15" t="n">
        <v>75</v>
      </c>
      <c r="H5" s="15" t="n">
        <v>1</v>
      </c>
      <c r="I5" s="15" t="n">
        <v>0</v>
      </c>
      <c r="J5" s="15" t="n">
        <v>0</v>
      </c>
      <c r="K5" s="15" t="n">
        <v>0</v>
      </c>
      <c r="L5" s="15" t="n">
        <v>59</v>
      </c>
      <c r="M5" s="15" t="n">
        <v>12</v>
      </c>
      <c r="N5" s="15" t="n">
        <v>249</v>
      </c>
      <c r="O5" s="15" t="n">
        <v>5</v>
      </c>
      <c r="P5" s="15" t="n">
        <v>288</v>
      </c>
      <c r="Q5" s="15" t="n">
        <v>1</v>
      </c>
      <c r="R5" s="15" t="n">
        <v>901</v>
      </c>
      <c r="S5" s="15" t="n">
        <v>1644</v>
      </c>
      <c r="T5" s="15" t="n">
        <v>1</v>
      </c>
      <c r="U5" s="9" t="n">
        <f aca="false">+C5/B5</f>
        <v>0.170168067226891</v>
      </c>
      <c r="V5" s="9" t="n">
        <f aca="false">+G5/B5</f>
        <v>0.0196953781512605</v>
      </c>
    </row>
    <row r="6" customFormat="false" ht="12.8" hidden="false" customHeight="false" outlineLevel="0" collapsed="false">
      <c r="A6" s="11" t="s">
        <v>15</v>
      </c>
      <c r="B6" s="10" t="n">
        <v>1691</v>
      </c>
      <c r="C6" s="16" t="n">
        <v>1657</v>
      </c>
      <c r="D6" s="17" t="n">
        <v>34</v>
      </c>
      <c r="E6" s="17" t="n">
        <v>1435</v>
      </c>
      <c r="F6" s="17" t="n">
        <v>5</v>
      </c>
      <c r="G6" s="17" t="n">
        <v>214</v>
      </c>
      <c r="H6" s="17" t="n">
        <v>3</v>
      </c>
      <c r="I6" s="17" t="n">
        <v>0</v>
      </c>
      <c r="J6" s="17" t="n">
        <v>0</v>
      </c>
      <c r="K6" s="17" t="n">
        <v>2</v>
      </c>
      <c r="L6" s="17" t="n">
        <v>15</v>
      </c>
      <c r="M6" s="17" t="n">
        <v>0</v>
      </c>
      <c r="N6" s="17" t="n">
        <v>6</v>
      </c>
      <c r="O6" s="17" t="n">
        <v>0</v>
      </c>
      <c r="P6" s="17" t="n">
        <v>7</v>
      </c>
      <c r="Q6" s="17" t="n">
        <v>0</v>
      </c>
      <c r="R6" s="17" t="n">
        <v>1</v>
      </c>
      <c r="S6" s="17" t="n">
        <v>2</v>
      </c>
      <c r="T6" s="17" t="n">
        <v>1</v>
      </c>
      <c r="U6" s="9" t="n">
        <f aca="false">+C6/B6</f>
        <v>0.979893554109994</v>
      </c>
      <c r="V6" s="9" t="n">
        <f aca="false">+G6/B6</f>
        <v>0.12655233589592</v>
      </c>
    </row>
    <row r="7" customFormat="false" ht="12.8" hidden="false" customHeight="false" outlineLevel="0" collapsed="false">
      <c r="A7" s="5" t="s">
        <v>17</v>
      </c>
      <c r="B7" s="6" t="n">
        <v>1168</v>
      </c>
      <c r="C7" s="14" t="n">
        <v>1049</v>
      </c>
      <c r="D7" s="15" t="n">
        <v>119</v>
      </c>
      <c r="E7" s="15" t="n">
        <v>834</v>
      </c>
      <c r="F7" s="15" t="n">
        <v>7</v>
      </c>
      <c r="G7" s="15" t="n">
        <v>202</v>
      </c>
      <c r="H7" s="15" t="n">
        <v>6</v>
      </c>
      <c r="I7" s="15" t="n">
        <v>0</v>
      </c>
      <c r="J7" s="15" t="n">
        <v>0</v>
      </c>
      <c r="K7" s="15" t="n">
        <v>5</v>
      </c>
      <c r="L7" s="15" t="n">
        <v>9</v>
      </c>
      <c r="M7" s="15" t="n">
        <v>2</v>
      </c>
      <c r="N7" s="15" t="n">
        <v>45</v>
      </c>
      <c r="O7" s="15" t="n">
        <v>1</v>
      </c>
      <c r="P7" s="15" t="n">
        <v>52</v>
      </c>
      <c r="Q7" s="15" t="n">
        <v>0</v>
      </c>
      <c r="R7" s="15" t="n">
        <v>2</v>
      </c>
      <c r="S7" s="15" t="n">
        <v>3</v>
      </c>
      <c r="T7" s="15" t="n">
        <v>0</v>
      </c>
      <c r="U7" s="9" t="n">
        <f aca="false">+C7/B7</f>
        <v>0.898116438356164</v>
      </c>
      <c r="V7" s="9" t="n">
        <f aca="false">+G7/B7</f>
        <v>0.172945205479452</v>
      </c>
    </row>
    <row r="8" customFormat="false" ht="12.8" hidden="false" customHeight="false" outlineLevel="0" collapsed="false">
      <c r="A8" s="5" t="s">
        <v>16</v>
      </c>
      <c r="B8" s="6" t="n">
        <v>1106</v>
      </c>
      <c r="C8" s="14" t="n">
        <v>1045</v>
      </c>
      <c r="D8" s="15" t="n">
        <v>61</v>
      </c>
      <c r="E8" s="15" t="n">
        <v>704</v>
      </c>
      <c r="F8" s="15" t="n">
        <v>4</v>
      </c>
      <c r="G8" s="15" t="n">
        <v>334</v>
      </c>
      <c r="H8" s="15" t="n">
        <v>3</v>
      </c>
      <c r="I8" s="15" t="n">
        <v>0</v>
      </c>
      <c r="J8" s="15" t="n">
        <v>0</v>
      </c>
      <c r="K8" s="15" t="n">
        <v>4</v>
      </c>
      <c r="L8" s="15" t="n">
        <v>10</v>
      </c>
      <c r="M8" s="15" t="n">
        <v>1</v>
      </c>
      <c r="N8" s="15" t="n">
        <v>22</v>
      </c>
      <c r="O8" s="15" t="n">
        <v>0</v>
      </c>
      <c r="P8" s="15" t="n">
        <v>24</v>
      </c>
      <c r="Q8" s="15" t="n">
        <v>0</v>
      </c>
      <c r="R8" s="15" t="n">
        <v>0</v>
      </c>
      <c r="S8" s="15" t="n">
        <v>0</v>
      </c>
      <c r="T8" s="15" t="n">
        <v>0</v>
      </c>
      <c r="U8" s="9" t="n">
        <f aca="false">+C8/B8</f>
        <v>0.944846292947559</v>
      </c>
      <c r="V8" s="9" t="n">
        <f aca="false">+G8/B8</f>
        <v>0.301989150090416</v>
      </c>
    </row>
    <row r="9" customFormat="false" ht="12.8" hidden="false" customHeight="false" outlineLevel="0" collapsed="false">
      <c r="A9" s="5" t="s">
        <v>21</v>
      </c>
      <c r="B9" s="6" t="n">
        <v>1085</v>
      </c>
      <c r="C9" s="14" t="n">
        <v>969</v>
      </c>
      <c r="D9" s="15" t="n">
        <v>116</v>
      </c>
      <c r="E9" s="15" t="n">
        <v>756</v>
      </c>
      <c r="F9" s="15" t="n">
        <v>10</v>
      </c>
      <c r="G9" s="15" t="n">
        <v>192</v>
      </c>
      <c r="H9" s="15" t="n">
        <v>11</v>
      </c>
      <c r="I9" s="15" t="n">
        <v>0</v>
      </c>
      <c r="J9" s="15" t="n">
        <v>0</v>
      </c>
      <c r="K9" s="15" t="n">
        <v>0</v>
      </c>
      <c r="L9" s="15" t="n">
        <v>13</v>
      </c>
      <c r="M9" s="15" t="n">
        <v>2</v>
      </c>
      <c r="N9" s="15" t="n">
        <v>42</v>
      </c>
      <c r="O9" s="15" t="n">
        <v>0</v>
      </c>
      <c r="P9" s="15" t="n">
        <v>50</v>
      </c>
      <c r="Q9" s="15" t="n">
        <v>0</v>
      </c>
      <c r="R9" s="15" t="n">
        <v>3</v>
      </c>
      <c r="S9" s="15" t="n">
        <v>5</v>
      </c>
      <c r="T9" s="15" t="n">
        <v>1</v>
      </c>
      <c r="U9" s="9" t="n">
        <f aca="false">+C9/B9</f>
        <v>0.893087557603687</v>
      </c>
      <c r="V9" s="9" t="n">
        <f aca="false">+G9/B9</f>
        <v>0.176958525345622</v>
      </c>
    </row>
    <row r="10" customFormat="false" ht="12.8" hidden="false" customHeight="false" outlineLevel="0" collapsed="false">
      <c r="A10" s="5" t="s">
        <v>19</v>
      </c>
      <c r="B10" s="6" t="n">
        <v>1021</v>
      </c>
      <c r="C10" s="14" t="n">
        <v>909</v>
      </c>
      <c r="D10" s="15" t="n">
        <v>112</v>
      </c>
      <c r="E10" s="15" t="n">
        <v>741</v>
      </c>
      <c r="F10" s="15" t="n">
        <v>14</v>
      </c>
      <c r="G10" s="15" t="n">
        <v>145</v>
      </c>
      <c r="H10" s="15" t="n">
        <v>9</v>
      </c>
      <c r="I10" s="15" t="n">
        <v>0</v>
      </c>
      <c r="J10" s="15" t="n">
        <v>0</v>
      </c>
      <c r="K10" s="15" t="n">
        <v>0</v>
      </c>
      <c r="L10" s="15" t="n">
        <v>9</v>
      </c>
      <c r="M10" s="15" t="n">
        <v>2</v>
      </c>
      <c r="N10" s="15" t="n">
        <v>43</v>
      </c>
      <c r="O10" s="15" t="n">
        <v>1</v>
      </c>
      <c r="P10" s="15" t="n">
        <v>49</v>
      </c>
      <c r="Q10" s="15" t="n">
        <v>1</v>
      </c>
      <c r="R10" s="15" t="n">
        <v>2</v>
      </c>
      <c r="S10" s="15" t="n">
        <v>5</v>
      </c>
      <c r="T10" s="15" t="n">
        <v>0</v>
      </c>
      <c r="U10" s="9" t="n">
        <f aca="false">+C10/B10</f>
        <v>0.890303623898139</v>
      </c>
      <c r="V10" s="9" t="n">
        <f aca="false">+G10/B10</f>
        <v>0.142017629774731</v>
      </c>
    </row>
    <row r="11" customFormat="false" ht="12.8" hidden="false" customHeight="false" outlineLevel="0" collapsed="false">
      <c r="A11" s="5" t="s">
        <v>35</v>
      </c>
      <c r="B11" s="6" t="n">
        <v>966</v>
      </c>
      <c r="C11" s="14" t="n">
        <v>837</v>
      </c>
      <c r="D11" s="15" t="n">
        <v>129</v>
      </c>
      <c r="E11" s="15" t="n">
        <v>776</v>
      </c>
      <c r="F11" s="15" t="n">
        <v>4</v>
      </c>
      <c r="G11" s="15" t="n">
        <v>51</v>
      </c>
      <c r="H11" s="15" t="n">
        <v>6</v>
      </c>
      <c r="I11" s="15" t="n">
        <v>0</v>
      </c>
      <c r="J11" s="15" t="n">
        <v>0</v>
      </c>
      <c r="K11" s="15" t="n">
        <v>0</v>
      </c>
      <c r="L11" s="15" t="n">
        <v>8</v>
      </c>
      <c r="M11" s="15" t="n">
        <v>1</v>
      </c>
      <c r="N11" s="15" t="n">
        <v>26</v>
      </c>
      <c r="O11" s="15" t="n">
        <v>0</v>
      </c>
      <c r="P11" s="15" t="n">
        <v>30</v>
      </c>
      <c r="Q11" s="15" t="n">
        <v>50</v>
      </c>
      <c r="R11" s="15" t="n">
        <v>5</v>
      </c>
      <c r="S11" s="15" t="n">
        <v>9</v>
      </c>
      <c r="T11" s="15" t="n">
        <v>0</v>
      </c>
      <c r="U11" s="9" t="n">
        <f aca="false">+C11/B11</f>
        <v>0.866459627329193</v>
      </c>
      <c r="V11" s="9" t="n">
        <f aca="false">+G11/B11</f>
        <v>0.0527950310559006</v>
      </c>
    </row>
    <row r="12" customFormat="false" ht="12.8" hidden="false" customHeight="false" outlineLevel="0" collapsed="false">
      <c r="A12" s="5" t="s">
        <v>14</v>
      </c>
      <c r="B12" s="6" t="n">
        <v>768</v>
      </c>
      <c r="C12" s="14" t="n">
        <v>123</v>
      </c>
      <c r="D12" s="15" t="n">
        <v>645</v>
      </c>
      <c r="E12" s="15" t="n">
        <v>106</v>
      </c>
      <c r="F12" s="15" t="n">
        <v>1</v>
      </c>
      <c r="G12" s="15" t="n">
        <v>16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8</v>
      </c>
      <c r="M12" s="15" t="n">
        <v>13</v>
      </c>
      <c r="N12" s="15" t="n">
        <v>291</v>
      </c>
      <c r="O12" s="15" t="n">
        <v>4</v>
      </c>
      <c r="P12" s="15" t="n">
        <v>325</v>
      </c>
      <c r="Q12" s="15" t="n">
        <v>0</v>
      </c>
      <c r="R12" s="15" t="n">
        <v>1</v>
      </c>
      <c r="S12" s="15" t="n">
        <v>3</v>
      </c>
      <c r="T12" s="15" t="n">
        <v>0</v>
      </c>
      <c r="U12" s="9" t="n">
        <f aca="false">+C12/B12</f>
        <v>0.16015625</v>
      </c>
      <c r="V12" s="9" t="n">
        <f aca="false">+G12/B12</f>
        <v>0.0208333333333333</v>
      </c>
    </row>
    <row r="13" customFormat="false" ht="12.8" hidden="false" customHeight="false" outlineLevel="0" collapsed="false">
      <c r="A13" s="5" t="s">
        <v>26</v>
      </c>
      <c r="B13" s="6" t="n">
        <v>727</v>
      </c>
      <c r="C13" s="14" t="n">
        <v>717</v>
      </c>
      <c r="D13" s="15" t="n">
        <v>10</v>
      </c>
      <c r="E13" s="15" t="n">
        <v>681</v>
      </c>
      <c r="F13" s="15" t="n">
        <v>3</v>
      </c>
      <c r="G13" s="15" t="n">
        <v>32</v>
      </c>
      <c r="H13" s="15" t="n">
        <v>1</v>
      </c>
      <c r="I13" s="15" t="n">
        <v>0</v>
      </c>
      <c r="J13" s="15" t="n">
        <v>0</v>
      </c>
      <c r="K13" s="15" t="n">
        <v>0</v>
      </c>
      <c r="L13" s="15" t="n">
        <v>4</v>
      </c>
      <c r="M13" s="15" t="n">
        <v>0</v>
      </c>
      <c r="N13" s="15" t="n">
        <v>0</v>
      </c>
      <c r="O13" s="15" t="n">
        <v>0</v>
      </c>
      <c r="P13" s="15" t="n">
        <v>1</v>
      </c>
      <c r="Q13" s="15" t="n">
        <v>0</v>
      </c>
      <c r="R13" s="15" t="n">
        <v>2</v>
      </c>
      <c r="S13" s="15" t="n">
        <v>3</v>
      </c>
      <c r="T13" s="15" t="n">
        <v>0</v>
      </c>
      <c r="U13" s="9" t="n">
        <f aca="false">+C13/B13</f>
        <v>0.986244841815681</v>
      </c>
      <c r="V13" s="9" t="n">
        <f aca="false">+G13/B13</f>
        <v>0.0440165061898212</v>
      </c>
    </row>
    <row r="14" customFormat="false" ht="12.8" hidden="false" customHeight="false" outlineLevel="0" collapsed="false">
      <c r="A14" s="5" t="s">
        <v>18</v>
      </c>
      <c r="B14" s="6" t="n">
        <v>531</v>
      </c>
      <c r="C14" s="14" t="n">
        <v>340</v>
      </c>
      <c r="D14" s="15" t="n">
        <v>191</v>
      </c>
      <c r="E14" s="15" t="n">
        <v>316</v>
      </c>
      <c r="F14" s="15" t="n">
        <v>5</v>
      </c>
      <c r="G14" s="15" t="n">
        <v>17</v>
      </c>
      <c r="H14" s="15" t="n">
        <v>2</v>
      </c>
      <c r="I14" s="15" t="n">
        <v>0</v>
      </c>
      <c r="J14" s="15" t="n">
        <v>0</v>
      </c>
      <c r="K14" s="15" t="n">
        <v>1</v>
      </c>
      <c r="L14" s="15" t="n">
        <v>5</v>
      </c>
      <c r="M14" s="15" t="n">
        <v>3</v>
      </c>
      <c r="N14" s="15" t="n">
        <v>75</v>
      </c>
      <c r="O14" s="15" t="n">
        <v>1</v>
      </c>
      <c r="P14" s="15" t="n">
        <v>88</v>
      </c>
      <c r="Q14" s="15" t="n">
        <v>12</v>
      </c>
      <c r="R14" s="15" t="n">
        <v>2</v>
      </c>
      <c r="S14" s="15" t="n">
        <v>4</v>
      </c>
      <c r="T14" s="15" t="n">
        <v>0</v>
      </c>
      <c r="U14" s="9" t="n">
        <f aca="false">+C14/B14</f>
        <v>0.64030131826742</v>
      </c>
      <c r="V14" s="9" t="n">
        <f aca="false">+G14/B14</f>
        <v>0.032015065913371</v>
      </c>
    </row>
    <row r="15" customFormat="false" ht="12.8" hidden="false" customHeight="false" outlineLevel="0" collapsed="false">
      <c r="A15" s="5" t="s">
        <v>20</v>
      </c>
      <c r="B15" s="6" t="n">
        <v>518</v>
      </c>
      <c r="C15" s="14" t="n">
        <v>503</v>
      </c>
      <c r="D15" s="15" t="n">
        <v>15</v>
      </c>
      <c r="E15" s="15" t="n">
        <v>480</v>
      </c>
      <c r="F15" s="15" t="n">
        <v>1</v>
      </c>
      <c r="G15" s="15" t="n">
        <v>22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3</v>
      </c>
      <c r="M15" s="15" t="n">
        <v>0</v>
      </c>
      <c r="N15" s="15" t="n">
        <v>3</v>
      </c>
      <c r="O15" s="15" t="n">
        <v>0</v>
      </c>
      <c r="P15" s="15" t="n">
        <v>4</v>
      </c>
      <c r="Q15" s="15" t="n">
        <v>1</v>
      </c>
      <c r="R15" s="15" t="n">
        <v>1</v>
      </c>
      <c r="S15" s="15" t="n">
        <v>3</v>
      </c>
      <c r="T15" s="15" t="n">
        <v>0</v>
      </c>
      <c r="U15" s="9" t="n">
        <f aca="false">+C15/B15</f>
        <v>0.971042471042471</v>
      </c>
      <c r="V15" s="9" t="n">
        <f aca="false">+G15/B15</f>
        <v>0.0424710424710425</v>
      </c>
    </row>
    <row r="16" customFormat="false" ht="12.8" hidden="false" customHeight="false" outlineLevel="0" collapsed="false">
      <c r="A16" s="5" t="s">
        <v>22</v>
      </c>
      <c r="B16" s="6" t="n">
        <v>510</v>
      </c>
      <c r="C16" s="14" t="n">
        <v>444</v>
      </c>
      <c r="D16" s="15" t="n">
        <v>66</v>
      </c>
      <c r="E16" s="15" t="n">
        <v>419</v>
      </c>
      <c r="F16" s="15" t="n">
        <v>0</v>
      </c>
      <c r="G16" s="15" t="n">
        <v>24</v>
      </c>
      <c r="H16" s="15" t="n">
        <v>1</v>
      </c>
      <c r="I16" s="15" t="n">
        <v>0</v>
      </c>
      <c r="J16" s="15" t="n">
        <v>0</v>
      </c>
      <c r="K16" s="15" t="n">
        <v>0</v>
      </c>
      <c r="L16" s="15" t="n">
        <v>2</v>
      </c>
      <c r="M16" s="15" t="n">
        <v>0</v>
      </c>
      <c r="N16" s="15" t="n">
        <v>1</v>
      </c>
      <c r="O16" s="15" t="n">
        <v>0</v>
      </c>
      <c r="P16" s="15" t="n">
        <v>1</v>
      </c>
      <c r="Q16" s="15" t="n">
        <v>57</v>
      </c>
      <c r="R16" s="15" t="n">
        <v>2</v>
      </c>
      <c r="S16" s="15" t="n">
        <v>3</v>
      </c>
      <c r="T16" s="15" t="n">
        <v>0</v>
      </c>
      <c r="U16" s="9" t="n">
        <f aca="false">+C16/B16</f>
        <v>0.870588235294118</v>
      </c>
      <c r="V16" s="9" t="n">
        <f aca="false">+G16/B16</f>
        <v>0.0470588235294118</v>
      </c>
    </row>
    <row r="17" customFormat="false" ht="12.8" hidden="false" customHeight="false" outlineLevel="0" collapsed="false">
      <c r="A17" s="5" t="s">
        <v>23</v>
      </c>
      <c r="B17" s="6" t="n">
        <v>450</v>
      </c>
      <c r="C17" s="14" t="n">
        <v>377</v>
      </c>
      <c r="D17" s="15" t="n">
        <v>73</v>
      </c>
      <c r="E17" s="15" t="n">
        <v>318</v>
      </c>
      <c r="F17" s="15" t="n">
        <v>17</v>
      </c>
      <c r="G17" s="15" t="n">
        <v>39</v>
      </c>
      <c r="H17" s="15" t="n">
        <v>3</v>
      </c>
      <c r="I17" s="15" t="n">
        <v>0</v>
      </c>
      <c r="J17" s="15" t="n">
        <v>0</v>
      </c>
      <c r="K17" s="15" t="n">
        <v>0</v>
      </c>
      <c r="L17" s="15" t="n">
        <v>8</v>
      </c>
      <c r="M17" s="15" t="n">
        <v>0</v>
      </c>
      <c r="N17" s="15" t="n">
        <v>12</v>
      </c>
      <c r="O17" s="15" t="n">
        <v>0</v>
      </c>
      <c r="P17" s="15" t="n">
        <v>16</v>
      </c>
      <c r="Q17" s="15" t="n">
        <v>0</v>
      </c>
      <c r="R17" s="15" t="n">
        <v>13</v>
      </c>
      <c r="S17" s="15" t="n">
        <v>24</v>
      </c>
      <c r="T17" s="15" t="n">
        <v>0</v>
      </c>
      <c r="U17" s="9" t="n">
        <f aca="false">+C17/B17</f>
        <v>0.837777777777778</v>
      </c>
      <c r="V17" s="9" t="n">
        <f aca="false">+G17/B17</f>
        <v>0.0866666666666667</v>
      </c>
    </row>
    <row r="18" customFormat="false" ht="12.8" hidden="false" customHeight="false" outlineLevel="0" collapsed="false">
      <c r="A18" s="5" t="s">
        <v>25</v>
      </c>
      <c r="B18" s="7" t="n">
        <v>315</v>
      </c>
      <c r="C18" s="18" t="n">
        <v>251</v>
      </c>
      <c r="D18" s="19" t="n">
        <v>64</v>
      </c>
      <c r="E18" s="19" t="n">
        <v>203</v>
      </c>
      <c r="F18" s="19" t="n">
        <v>5</v>
      </c>
      <c r="G18" s="19" t="n">
        <v>39</v>
      </c>
      <c r="H18" s="19" t="n">
        <v>4</v>
      </c>
      <c r="I18" s="19" t="n">
        <v>11</v>
      </c>
      <c r="J18" s="19" t="n">
        <v>2</v>
      </c>
      <c r="K18" s="19" t="n">
        <v>25</v>
      </c>
      <c r="L18" s="19" t="n">
        <v>5</v>
      </c>
      <c r="M18" s="19" t="n">
        <v>0</v>
      </c>
      <c r="N18" s="19" t="n">
        <v>0</v>
      </c>
      <c r="O18" s="19" t="n">
        <v>0</v>
      </c>
      <c r="P18" s="19" t="n">
        <v>1</v>
      </c>
      <c r="Q18" s="19" t="n">
        <v>0</v>
      </c>
      <c r="R18" s="19" t="n">
        <v>1</v>
      </c>
      <c r="S18" s="19" t="n">
        <v>3</v>
      </c>
      <c r="T18" s="19" t="n">
        <v>16</v>
      </c>
      <c r="U18" s="9" t="n">
        <f aca="false">+C18/B18</f>
        <v>0.796825396825397</v>
      </c>
      <c r="V18" s="9" t="n">
        <f aca="false">+G18/B18</f>
        <v>0.123809523809524</v>
      </c>
    </row>
    <row r="19" customFormat="false" ht="12.8" hidden="false" customHeight="false" outlineLevel="0" collapsed="false">
      <c r="A19" s="5" t="s">
        <v>29</v>
      </c>
      <c r="B19" s="6" t="n">
        <v>287</v>
      </c>
      <c r="C19" s="14" t="n">
        <v>260</v>
      </c>
      <c r="D19" s="15" t="n">
        <v>27</v>
      </c>
      <c r="E19" s="15" t="n">
        <v>222</v>
      </c>
      <c r="F19" s="15" t="n">
        <v>4</v>
      </c>
      <c r="G19" s="15" t="n">
        <v>34</v>
      </c>
      <c r="H19" s="15" t="n">
        <v>0</v>
      </c>
      <c r="I19" s="15" t="n">
        <v>0</v>
      </c>
      <c r="J19" s="15" t="n">
        <v>0</v>
      </c>
      <c r="K19" s="15" t="n">
        <v>5</v>
      </c>
      <c r="L19" s="15" t="n">
        <v>6</v>
      </c>
      <c r="M19" s="15" t="n">
        <v>0</v>
      </c>
      <c r="N19" s="15" t="n">
        <v>7</v>
      </c>
      <c r="O19" s="15" t="n">
        <v>0</v>
      </c>
      <c r="P19" s="15" t="n">
        <v>8</v>
      </c>
      <c r="Q19" s="15" t="n">
        <v>0</v>
      </c>
      <c r="R19" s="15" t="n">
        <v>0</v>
      </c>
      <c r="S19" s="15" t="n">
        <v>1</v>
      </c>
      <c r="T19" s="15" t="n">
        <v>0</v>
      </c>
      <c r="U19" s="9" t="n">
        <f aca="false">+C19/B19</f>
        <v>0.905923344947735</v>
      </c>
      <c r="V19" s="9" t="n">
        <f aca="false">+G19/B19</f>
        <v>0.118466898954704</v>
      </c>
    </row>
    <row r="20" customFormat="false" ht="12.8" hidden="false" customHeight="false" outlineLevel="0" collapsed="false">
      <c r="A20" s="5" t="s">
        <v>24</v>
      </c>
      <c r="B20" s="6" t="n">
        <v>252</v>
      </c>
      <c r="C20" s="14" t="n">
        <v>152</v>
      </c>
      <c r="D20" s="15" t="n">
        <v>100</v>
      </c>
      <c r="E20" s="15" t="n">
        <v>147</v>
      </c>
      <c r="F20" s="15" t="n">
        <v>1</v>
      </c>
      <c r="G20" s="15" t="n">
        <v>4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1</v>
      </c>
      <c r="M20" s="15" t="n">
        <v>0</v>
      </c>
      <c r="N20" s="15" t="n">
        <v>1</v>
      </c>
      <c r="O20" s="15" t="n">
        <v>0</v>
      </c>
      <c r="P20" s="15" t="n">
        <v>2</v>
      </c>
      <c r="Q20" s="15" t="n">
        <v>0</v>
      </c>
      <c r="R20" s="15" t="n">
        <v>34</v>
      </c>
      <c r="S20" s="15" t="n">
        <v>62</v>
      </c>
      <c r="T20" s="15" t="n">
        <v>0</v>
      </c>
      <c r="U20" s="9" t="n">
        <f aca="false">+C20/B20</f>
        <v>0.603174603174603</v>
      </c>
      <c r="V20" s="9" t="n">
        <f aca="false">+G20/B20</f>
        <v>0.0158730158730159</v>
      </c>
    </row>
    <row r="21" customFormat="false" ht="12.8" hidden="false" customHeight="false" outlineLevel="0" collapsed="false">
      <c r="A21" s="5" t="s">
        <v>32</v>
      </c>
      <c r="B21" s="6" t="n">
        <v>173</v>
      </c>
      <c r="C21" s="14" t="n">
        <v>156</v>
      </c>
      <c r="D21" s="15" t="n">
        <v>17</v>
      </c>
      <c r="E21" s="15" t="n">
        <v>117</v>
      </c>
      <c r="F21" s="15" t="n">
        <v>1</v>
      </c>
      <c r="G21" s="15" t="n">
        <v>37</v>
      </c>
      <c r="H21" s="15" t="n">
        <v>1</v>
      </c>
      <c r="I21" s="15" t="n">
        <v>0</v>
      </c>
      <c r="J21" s="15" t="n">
        <v>0</v>
      </c>
      <c r="K21" s="15" t="n">
        <v>0</v>
      </c>
      <c r="L21" s="15" t="n">
        <v>6</v>
      </c>
      <c r="M21" s="15" t="n">
        <v>0</v>
      </c>
      <c r="N21" s="15" t="n">
        <v>5</v>
      </c>
      <c r="O21" s="15" t="n">
        <v>0</v>
      </c>
      <c r="P21" s="15" t="n">
        <v>6</v>
      </c>
      <c r="Q21" s="15" t="n">
        <v>0</v>
      </c>
      <c r="R21" s="15" t="n">
        <v>0</v>
      </c>
      <c r="S21" s="15" t="n">
        <v>0</v>
      </c>
      <c r="T21" s="15" t="n">
        <v>0</v>
      </c>
      <c r="U21" s="9" t="n">
        <f aca="false">+C21/B21</f>
        <v>0.901734104046243</v>
      </c>
      <c r="V21" s="9" t="n">
        <f aca="false">+G21/B21</f>
        <v>0.213872832369942</v>
      </c>
    </row>
    <row r="22" customFormat="false" ht="12.8" hidden="false" customHeight="false" outlineLevel="0" collapsed="false">
      <c r="A22" s="5" t="s">
        <v>30</v>
      </c>
      <c r="B22" s="6" t="n">
        <v>172</v>
      </c>
      <c r="C22" s="14" t="n">
        <v>156</v>
      </c>
      <c r="D22" s="15" t="n">
        <v>16</v>
      </c>
      <c r="E22" s="15" t="n">
        <v>135</v>
      </c>
      <c r="F22" s="15" t="n">
        <v>1</v>
      </c>
      <c r="G22" s="15" t="n">
        <v>20</v>
      </c>
      <c r="H22" s="15" t="n">
        <v>0</v>
      </c>
      <c r="I22" s="15" t="n">
        <v>0</v>
      </c>
      <c r="J22" s="15" t="n">
        <v>0</v>
      </c>
      <c r="K22" s="15" t="n">
        <v>1</v>
      </c>
      <c r="L22" s="15" t="n">
        <v>1</v>
      </c>
      <c r="M22" s="15" t="n">
        <v>0</v>
      </c>
      <c r="N22" s="15" t="n">
        <v>6</v>
      </c>
      <c r="O22" s="15" t="n">
        <v>0</v>
      </c>
      <c r="P22" s="15" t="n">
        <v>8</v>
      </c>
      <c r="Q22" s="15" t="n">
        <v>0</v>
      </c>
      <c r="R22" s="15" t="n">
        <v>0</v>
      </c>
      <c r="S22" s="15" t="n">
        <v>0</v>
      </c>
      <c r="T22" s="15" t="n">
        <v>0</v>
      </c>
      <c r="U22" s="9" t="n">
        <f aca="false">+C22/B22</f>
        <v>0.906976744186046</v>
      </c>
      <c r="V22" s="9" t="n">
        <f aca="false">+G22/B22</f>
        <v>0.116279069767442</v>
      </c>
    </row>
    <row r="23" customFormat="false" ht="12.8" hidden="false" customHeight="false" outlineLevel="0" collapsed="false">
      <c r="A23" s="5" t="s">
        <v>36</v>
      </c>
      <c r="B23" s="6" t="n">
        <v>115</v>
      </c>
      <c r="C23" s="14" t="n">
        <v>110</v>
      </c>
      <c r="D23" s="15" t="n">
        <v>5</v>
      </c>
      <c r="E23" s="15" t="n">
        <v>98</v>
      </c>
      <c r="F23" s="15" t="n">
        <v>2</v>
      </c>
      <c r="G23" s="15" t="n">
        <v>6</v>
      </c>
      <c r="H23" s="15" t="n">
        <v>4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2</v>
      </c>
      <c r="O23" s="15" t="n">
        <v>0</v>
      </c>
      <c r="P23" s="15" t="n">
        <v>2</v>
      </c>
      <c r="Q23" s="15" t="n">
        <v>0</v>
      </c>
      <c r="R23" s="15" t="n">
        <v>0</v>
      </c>
      <c r="S23" s="15" t="n">
        <v>1</v>
      </c>
      <c r="T23" s="15" t="n">
        <v>0</v>
      </c>
      <c r="U23" s="9" t="n">
        <f aca="false">+C23/B23</f>
        <v>0.956521739130435</v>
      </c>
      <c r="V23" s="9" t="n">
        <f aca="false">+G23/B23</f>
        <v>0.0521739130434783</v>
      </c>
    </row>
    <row r="24" customFormat="false" ht="12.8" hidden="false" customHeight="false" outlineLevel="0" collapsed="false">
      <c r="A24" s="5" t="s">
        <v>27</v>
      </c>
      <c r="B24" s="6" t="n">
        <v>115</v>
      </c>
      <c r="C24" s="14" t="n">
        <v>59</v>
      </c>
      <c r="D24" s="15" t="n">
        <v>56</v>
      </c>
      <c r="E24" s="15" t="n">
        <v>56</v>
      </c>
      <c r="F24" s="15" t="n">
        <v>0</v>
      </c>
      <c r="G24" s="15" t="n">
        <v>3</v>
      </c>
      <c r="H24" s="15" t="n">
        <v>0</v>
      </c>
      <c r="I24" s="15" t="n">
        <v>0</v>
      </c>
      <c r="J24" s="15" t="n">
        <v>0</v>
      </c>
      <c r="K24" s="15" t="n">
        <v>0</v>
      </c>
      <c r="L24" s="15" t="n">
        <v>2</v>
      </c>
      <c r="M24" s="15" t="n">
        <v>1</v>
      </c>
      <c r="N24" s="15" t="n">
        <v>25</v>
      </c>
      <c r="O24" s="15" t="n">
        <v>0</v>
      </c>
      <c r="P24" s="15" t="n">
        <v>27</v>
      </c>
      <c r="Q24" s="15" t="n">
        <v>0</v>
      </c>
      <c r="R24" s="15" t="n">
        <v>0</v>
      </c>
      <c r="S24" s="15" t="n">
        <v>1</v>
      </c>
      <c r="T24" s="15" t="n">
        <v>0</v>
      </c>
      <c r="U24" s="9" t="n">
        <f aca="false">+C24/B24</f>
        <v>0.51304347826087</v>
      </c>
      <c r="V24" s="9" t="n">
        <f aca="false">+G24/B24</f>
        <v>0.0260869565217391</v>
      </c>
    </row>
    <row r="25" customFormat="false" ht="12.8" hidden="false" customHeight="false" outlineLevel="0" collapsed="false">
      <c r="A25" s="5" t="s">
        <v>28</v>
      </c>
      <c r="B25" s="6" t="n">
        <v>77</v>
      </c>
      <c r="C25" s="14" t="n">
        <v>59</v>
      </c>
      <c r="D25" s="15" t="n">
        <v>18</v>
      </c>
      <c r="E25" s="15" t="n">
        <v>55</v>
      </c>
      <c r="F25" s="15" t="n">
        <v>0</v>
      </c>
      <c r="G25" s="15" t="n">
        <v>2</v>
      </c>
      <c r="H25" s="15" t="n">
        <v>2</v>
      </c>
      <c r="I25" s="15" t="n">
        <v>0</v>
      </c>
      <c r="J25" s="15" t="n">
        <v>0</v>
      </c>
      <c r="K25" s="15" t="n">
        <v>0</v>
      </c>
      <c r="L25" s="15" t="n">
        <v>0</v>
      </c>
      <c r="M25" s="15" t="n">
        <v>0</v>
      </c>
      <c r="N25" s="15" t="n">
        <v>8</v>
      </c>
      <c r="O25" s="15" t="n">
        <v>0</v>
      </c>
      <c r="P25" s="15" t="n">
        <v>10</v>
      </c>
      <c r="Q25" s="15" t="n">
        <v>0</v>
      </c>
      <c r="R25" s="15" t="n">
        <v>0</v>
      </c>
      <c r="S25" s="15" t="n">
        <v>0</v>
      </c>
      <c r="T25" s="15" t="n">
        <v>0</v>
      </c>
      <c r="U25" s="9" t="n">
        <f aca="false">+C25/B25</f>
        <v>0.766233766233766</v>
      </c>
      <c r="V25" s="9" t="n">
        <f aca="false">+G25/B25</f>
        <v>0.025974025974026</v>
      </c>
    </row>
    <row r="26" customFormat="false" ht="12.8" hidden="false" customHeight="false" outlineLevel="0" collapsed="false">
      <c r="A26" s="5" t="s">
        <v>33</v>
      </c>
      <c r="B26" s="6" t="n">
        <v>63</v>
      </c>
      <c r="C26" s="14" t="n">
        <v>50</v>
      </c>
      <c r="D26" s="15" t="n">
        <v>13</v>
      </c>
      <c r="E26" s="15" t="n">
        <v>49</v>
      </c>
      <c r="F26" s="15" t="n">
        <v>0</v>
      </c>
      <c r="G26" s="15" t="n">
        <v>1</v>
      </c>
      <c r="H26" s="15" t="n">
        <v>0</v>
      </c>
      <c r="I26" s="15" t="n">
        <v>0</v>
      </c>
      <c r="J26" s="15" t="n">
        <v>0</v>
      </c>
      <c r="K26" s="15" t="n">
        <v>0</v>
      </c>
      <c r="L26" s="15" t="n">
        <v>2</v>
      </c>
      <c r="M26" s="15" t="n">
        <v>0</v>
      </c>
      <c r="N26" s="15" t="n">
        <v>5</v>
      </c>
      <c r="O26" s="15" t="n">
        <v>0</v>
      </c>
      <c r="P26" s="15" t="n">
        <v>6</v>
      </c>
      <c r="Q26" s="15" t="n">
        <v>0</v>
      </c>
      <c r="R26" s="15" t="n">
        <v>0</v>
      </c>
      <c r="S26" s="15" t="n">
        <v>0</v>
      </c>
      <c r="T26" s="15" t="n">
        <v>0</v>
      </c>
      <c r="U26" s="9" t="n">
        <f aca="false">+C26/B26</f>
        <v>0.793650793650794</v>
      </c>
      <c r="V26" s="9" t="n">
        <f aca="false">+G26/B26</f>
        <v>0.0158730158730159</v>
      </c>
    </row>
    <row r="27" customFormat="false" ht="12.8" hidden="false" customHeight="false" outlineLevel="0" collapsed="false">
      <c r="A27" s="5" t="s">
        <v>31</v>
      </c>
      <c r="B27" s="6" t="n">
        <v>45</v>
      </c>
      <c r="C27" s="14" t="n">
        <v>7</v>
      </c>
      <c r="D27" s="15" t="n">
        <v>38</v>
      </c>
      <c r="E27" s="15" t="n">
        <v>6</v>
      </c>
      <c r="F27" s="15" t="n">
        <v>0</v>
      </c>
      <c r="G27" s="15" t="n">
        <v>1</v>
      </c>
      <c r="H27" s="15" t="n">
        <v>0</v>
      </c>
      <c r="I27" s="15" t="n">
        <v>0</v>
      </c>
      <c r="J27" s="15" t="n">
        <v>0</v>
      </c>
      <c r="K27" s="15" t="n">
        <v>0</v>
      </c>
      <c r="L27" s="15" t="n">
        <v>1</v>
      </c>
      <c r="M27" s="15" t="n">
        <v>1</v>
      </c>
      <c r="N27" s="15" t="n">
        <v>17</v>
      </c>
      <c r="O27" s="15" t="n">
        <v>0</v>
      </c>
      <c r="P27" s="15" t="n">
        <v>18</v>
      </c>
      <c r="Q27" s="15" t="n">
        <v>0</v>
      </c>
      <c r="R27" s="15" t="n">
        <v>0</v>
      </c>
      <c r="S27" s="15" t="n">
        <v>1</v>
      </c>
      <c r="T27" s="15" t="n">
        <v>0</v>
      </c>
      <c r="U27" s="9" t="n">
        <f aca="false">+C27/B27</f>
        <v>0.155555555555556</v>
      </c>
      <c r="V27" s="9" t="n">
        <f aca="false">+G27/B27</f>
        <v>0.0222222222222222</v>
      </c>
    </row>
    <row r="28" customFormat="false" ht="12.8" hidden="false" customHeight="false" outlineLevel="0" collapsed="false">
      <c r="A28" s="5" t="s">
        <v>34</v>
      </c>
      <c r="B28" s="6" t="n">
        <v>35</v>
      </c>
      <c r="C28" s="14" t="n">
        <v>33</v>
      </c>
      <c r="D28" s="15" t="n">
        <v>2</v>
      </c>
      <c r="E28" s="15" t="n">
        <v>26</v>
      </c>
      <c r="F28" s="15" t="n">
        <v>0</v>
      </c>
      <c r="G28" s="15" t="n">
        <v>7</v>
      </c>
      <c r="H28" s="15" t="n">
        <v>0</v>
      </c>
      <c r="I28" s="15" t="n">
        <v>0</v>
      </c>
      <c r="J28" s="15" t="n">
        <v>0</v>
      </c>
      <c r="K28" s="15" t="n">
        <v>0</v>
      </c>
      <c r="L28" s="15" t="n">
        <v>0</v>
      </c>
      <c r="M28" s="15" t="n">
        <v>0</v>
      </c>
      <c r="N28" s="15" t="n">
        <v>0</v>
      </c>
      <c r="O28" s="15" t="n">
        <v>0</v>
      </c>
      <c r="P28" s="15" t="n">
        <v>0</v>
      </c>
      <c r="Q28" s="15" t="n">
        <v>0</v>
      </c>
      <c r="R28" s="15" t="n">
        <v>1</v>
      </c>
      <c r="S28" s="15" t="n">
        <v>1</v>
      </c>
      <c r="T28" s="15" t="n">
        <v>0</v>
      </c>
      <c r="U28" s="9" t="n">
        <f aca="false">+C28/B28</f>
        <v>0.942857142857143</v>
      </c>
      <c r="V28" s="9" t="n">
        <f aca="false">+G28/B28</f>
        <v>0.2</v>
      </c>
    </row>
    <row r="29" customFormat="false" ht="12.8" hidden="false" customHeight="false" outlineLevel="0" collapsed="false">
      <c r="A29" s="5" t="s">
        <v>38</v>
      </c>
      <c r="B29" s="6" t="n">
        <v>27</v>
      </c>
      <c r="C29" s="14" t="n">
        <v>26</v>
      </c>
      <c r="D29" s="15" t="n">
        <v>1</v>
      </c>
      <c r="E29" s="15" t="n">
        <v>24</v>
      </c>
      <c r="F29" s="15" t="n">
        <v>0</v>
      </c>
      <c r="G29" s="15" t="n">
        <v>2</v>
      </c>
      <c r="H29" s="15" t="n">
        <v>0</v>
      </c>
      <c r="I29" s="15" t="n">
        <v>0</v>
      </c>
      <c r="J29" s="15" t="n">
        <v>0</v>
      </c>
      <c r="K29" s="15" t="n">
        <v>0</v>
      </c>
      <c r="L29" s="15" t="n">
        <v>0</v>
      </c>
      <c r="M29" s="15" t="n">
        <v>0</v>
      </c>
      <c r="N29" s="15" t="n">
        <v>0</v>
      </c>
      <c r="O29" s="15" t="n">
        <v>0</v>
      </c>
      <c r="P29" s="15" t="n">
        <v>1</v>
      </c>
      <c r="Q29" s="15" t="n">
        <v>0</v>
      </c>
      <c r="R29" s="15" t="n">
        <v>0</v>
      </c>
      <c r="S29" s="15" t="n">
        <v>0</v>
      </c>
      <c r="T29" s="15" t="n">
        <v>0</v>
      </c>
      <c r="U29" s="9" t="n">
        <f aca="false">+C29/B29</f>
        <v>0.962962962962963</v>
      </c>
      <c r="V29" s="9" t="n">
        <f aca="false">+G29/B29</f>
        <v>0.0740740740740741</v>
      </c>
    </row>
    <row r="30" customFormat="false" ht="12.8" hidden="false" customHeight="false" outlineLevel="0" collapsed="false">
      <c r="A30" s="5" t="s">
        <v>39</v>
      </c>
      <c r="B30" s="6" t="n">
        <v>19</v>
      </c>
      <c r="C30" s="14" t="n">
        <v>18</v>
      </c>
      <c r="D30" s="15" t="n">
        <v>1</v>
      </c>
      <c r="E30" s="15" t="n">
        <v>15</v>
      </c>
      <c r="F30" s="15" t="n">
        <v>0</v>
      </c>
      <c r="G30" s="15" t="n">
        <v>3</v>
      </c>
      <c r="H30" s="15" t="n">
        <v>0</v>
      </c>
      <c r="I30" s="15" t="n">
        <v>0</v>
      </c>
      <c r="J30" s="15" t="n">
        <v>0</v>
      </c>
      <c r="K30" s="15" t="n">
        <v>0</v>
      </c>
      <c r="L30" s="15" t="n">
        <v>0</v>
      </c>
      <c r="M30" s="15" t="n">
        <v>0</v>
      </c>
      <c r="N30" s="15" t="n">
        <v>0</v>
      </c>
      <c r="O30" s="15" t="n">
        <v>0</v>
      </c>
      <c r="P30" s="15" t="n">
        <v>0</v>
      </c>
      <c r="Q30" s="15" t="n">
        <v>0</v>
      </c>
      <c r="R30" s="15" t="n">
        <v>0</v>
      </c>
      <c r="S30" s="15" t="n">
        <v>1</v>
      </c>
      <c r="T30" s="15" t="n">
        <v>0</v>
      </c>
      <c r="U30" s="9" t="n">
        <f aca="false">+C30/B30</f>
        <v>0.947368421052632</v>
      </c>
      <c r="V30" s="9" t="n">
        <f aca="false">+G30/B30</f>
        <v>0.157894736842105</v>
      </c>
    </row>
    <row r="31" customFormat="false" ht="12.8" hidden="false" customHeight="false" outlineLevel="0" collapsed="false">
      <c r="A31" s="5" t="s">
        <v>37</v>
      </c>
      <c r="B31" s="6" t="n">
        <v>19</v>
      </c>
      <c r="C31" s="14" t="n">
        <v>4</v>
      </c>
      <c r="D31" s="15" t="n">
        <v>15</v>
      </c>
      <c r="E31" s="15" t="n">
        <v>4</v>
      </c>
      <c r="F31" s="15" t="n">
        <v>0</v>
      </c>
      <c r="G31" s="15" t="n">
        <v>0</v>
      </c>
      <c r="H31" s="15" t="n">
        <v>0</v>
      </c>
      <c r="I31" s="15" t="n">
        <v>0</v>
      </c>
      <c r="J31" s="15" t="n">
        <v>0</v>
      </c>
      <c r="K31" s="15" t="n">
        <v>0</v>
      </c>
      <c r="L31" s="15" t="n">
        <v>0</v>
      </c>
      <c r="M31" s="15" t="n">
        <v>0</v>
      </c>
      <c r="N31" s="15" t="n">
        <v>7</v>
      </c>
      <c r="O31" s="15" t="n">
        <v>0</v>
      </c>
      <c r="P31" s="15" t="n">
        <v>8</v>
      </c>
      <c r="Q31" s="15" t="n">
        <v>0</v>
      </c>
      <c r="R31" s="15" t="n">
        <v>0</v>
      </c>
      <c r="S31" s="15" t="n">
        <v>0</v>
      </c>
      <c r="T31" s="15" t="n">
        <v>0</v>
      </c>
      <c r="U31" s="9" t="n">
        <f aca="false">+C31/B31</f>
        <v>0.210526315789474</v>
      </c>
      <c r="V31" s="9" t="n">
        <f aca="false">+G31/B31</f>
        <v>0</v>
      </c>
    </row>
    <row r="32" customFormat="false" ht="12.8" hidden="false" customHeight="false" outlineLevel="0" collapsed="false">
      <c r="A32" s="5" t="s">
        <v>41</v>
      </c>
      <c r="B32" s="6" t="n">
        <v>6</v>
      </c>
      <c r="C32" s="14" t="n">
        <v>6</v>
      </c>
      <c r="D32" s="15" t="n">
        <v>0</v>
      </c>
      <c r="E32" s="15" t="n">
        <v>6</v>
      </c>
      <c r="F32" s="15" t="n">
        <v>0</v>
      </c>
      <c r="G32" s="15" t="n">
        <v>0</v>
      </c>
      <c r="H32" s="15" t="n">
        <v>0</v>
      </c>
      <c r="I32" s="15" t="n">
        <v>0</v>
      </c>
      <c r="J32" s="15" t="n">
        <v>0</v>
      </c>
      <c r="K32" s="15" t="n">
        <v>0</v>
      </c>
      <c r="L32" s="15" t="n">
        <v>0</v>
      </c>
      <c r="M32" s="15" t="n">
        <v>0</v>
      </c>
      <c r="N32" s="15" t="n">
        <v>0</v>
      </c>
      <c r="O32" s="15" t="n">
        <v>0</v>
      </c>
      <c r="P32" s="15" t="n">
        <v>0</v>
      </c>
      <c r="Q32" s="15" t="n">
        <v>0</v>
      </c>
      <c r="R32" s="15" t="n">
        <v>0</v>
      </c>
      <c r="S32" s="15" t="n">
        <v>0</v>
      </c>
      <c r="T32" s="15" t="n">
        <v>0</v>
      </c>
      <c r="U32" s="9" t="n">
        <f aca="false">+C32/B32</f>
        <v>1</v>
      </c>
      <c r="V32" s="9" t="n">
        <f aca="false">+G32/B32</f>
        <v>0</v>
      </c>
    </row>
    <row r="33" customFormat="false" ht="12.8" hidden="false" customHeight="false" outlineLevel="0" collapsed="false">
      <c r="A33" s="5" t="s">
        <v>40</v>
      </c>
      <c r="B33" s="6" t="n">
        <v>5</v>
      </c>
      <c r="C33" s="14" t="n">
        <v>5</v>
      </c>
      <c r="D33" s="15" t="n">
        <v>0</v>
      </c>
      <c r="E33" s="15" t="n">
        <v>4</v>
      </c>
      <c r="F33" s="15" t="n">
        <v>1</v>
      </c>
      <c r="G33" s="15" t="n">
        <v>0</v>
      </c>
      <c r="H33" s="15" t="n">
        <v>0</v>
      </c>
      <c r="I33" s="15" t="n">
        <v>0</v>
      </c>
      <c r="J33" s="15" t="n">
        <v>0</v>
      </c>
      <c r="K33" s="15" t="n">
        <v>0</v>
      </c>
      <c r="L33" s="15" t="n">
        <v>0</v>
      </c>
      <c r="M33" s="15" t="n">
        <v>0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0</v>
      </c>
      <c r="S33" s="15" t="n">
        <v>0</v>
      </c>
      <c r="T33" s="15" t="n">
        <v>0</v>
      </c>
      <c r="U33" s="9" t="n">
        <f aca="false">+C33/B33</f>
        <v>1</v>
      </c>
      <c r="V33" s="9" t="n">
        <f aca="false">+G33/B33</f>
        <v>0</v>
      </c>
    </row>
  </sheetData>
  <autoFilter ref="A1:V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C1:P33 A1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2" t="s">
        <v>10</v>
      </c>
      <c r="C1" s="12" t="s">
        <v>42</v>
      </c>
      <c r="D1" s="2" t="s">
        <v>43</v>
      </c>
      <c r="E1" s="2" t="s">
        <v>44</v>
      </c>
      <c r="F1" s="2" t="s">
        <v>62</v>
      </c>
      <c r="G1" s="2" t="s">
        <v>46</v>
      </c>
      <c r="H1" s="2" t="s">
        <v>63</v>
      </c>
      <c r="I1" s="2" t="s">
        <v>64</v>
      </c>
      <c r="J1" s="2" t="s">
        <v>65</v>
      </c>
      <c r="K1" s="2" t="s">
        <v>50</v>
      </c>
      <c r="L1" s="2" t="s">
        <v>66</v>
      </c>
      <c r="M1" s="2" t="s">
        <v>67</v>
      </c>
      <c r="N1" s="2" t="s">
        <v>53</v>
      </c>
      <c r="O1" s="2" t="s">
        <v>68</v>
      </c>
      <c r="P1" s="2" t="s">
        <v>69</v>
      </c>
      <c r="Q1" s="2" t="s">
        <v>56</v>
      </c>
      <c r="R1" s="2" t="s">
        <v>70</v>
      </c>
      <c r="S1" s="2" t="s">
        <v>71</v>
      </c>
      <c r="T1" s="2" t="s">
        <v>59</v>
      </c>
      <c r="U1" s="13" t="s">
        <v>60</v>
      </c>
      <c r="V1" s="13" t="s">
        <v>61</v>
      </c>
    </row>
    <row r="2" customFormat="false" ht="12.8" hidden="false" customHeight="false" outlineLevel="0" collapsed="false">
      <c r="A2" s="5" t="s">
        <v>15</v>
      </c>
      <c r="B2" s="6" t="n">
        <v>825</v>
      </c>
      <c r="C2" s="14" t="n">
        <v>620</v>
      </c>
      <c r="D2" s="15" t="n">
        <v>205</v>
      </c>
      <c r="E2" s="15" t="n">
        <v>512</v>
      </c>
      <c r="F2" s="15" t="n">
        <v>4</v>
      </c>
      <c r="G2" s="15" t="n">
        <v>100</v>
      </c>
      <c r="H2" s="15" t="n">
        <v>4</v>
      </c>
      <c r="I2" s="15" t="n">
        <v>0</v>
      </c>
      <c r="J2" s="15" t="n">
        <v>0</v>
      </c>
      <c r="K2" s="15" t="n">
        <v>1</v>
      </c>
      <c r="L2" s="15" t="n">
        <v>11</v>
      </c>
      <c r="M2" s="15" t="n">
        <v>1</v>
      </c>
      <c r="N2" s="15" t="n">
        <v>36</v>
      </c>
      <c r="O2" s="15" t="n">
        <v>0</v>
      </c>
      <c r="P2" s="15" t="n">
        <v>41</v>
      </c>
      <c r="Q2" s="15" t="n">
        <v>3</v>
      </c>
      <c r="R2" s="15" t="n">
        <v>40</v>
      </c>
      <c r="S2" s="15" t="n">
        <v>71</v>
      </c>
      <c r="T2" s="15" t="n">
        <v>1</v>
      </c>
      <c r="U2" s="9" t="n">
        <f aca="false">+C2/B2</f>
        <v>0.751515151515152</v>
      </c>
      <c r="V2" s="9" t="n">
        <f aca="false">+G2/B2</f>
        <v>0.121212121212121</v>
      </c>
    </row>
    <row r="3" customFormat="false" ht="12.8" hidden="false" customHeight="false" outlineLevel="0" collapsed="false">
      <c r="A3" s="5" t="s">
        <v>17</v>
      </c>
      <c r="B3" s="6" t="n">
        <v>661</v>
      </c>
      <c r="C3" s="14" t="n">
        <v>495</v>
      </c>
      <c r="D3" s="15" t="n">
        <v>166</v>
      </c>
      <c r="E3" s="15" t="n">
        <v>409</v>
      </c>
      <c r="F3" s="15" t="n">
        <v>3</v>
      </c>
      <c r="G3" s="15" t="n">
        <v>80</v>
      </c>
      <c r="H3" s="15" t="n">
        <v>3</v>
      </c>
      <c r="I3" s="15" t="n">
        <v>0</v>
      </c>
      <c r="J3" s="15" t="n">
        <v>0</v>
      </c>
      <c r="K3" s="15" t="n">
        <v>1</v>
      </c>
      <c r="L3" s="15" t="n">
        <v>8</v>
      </c>
      <c r="M3" s="15" t="n">
        <v>1</v>
      </c>
      <c r="N3" s="15" t="n">
        <v>29</v>
      </c>
      <c r="O3" s="15" t="n">
        <v>0</v>
      </c>
      <c r="P3" s="15" t="n">
        <v>33</v>
      </c>
      <c r="Q3" s="15" t="n">
        <v>3</v>
      </c>
      <c r="R3" s="15" t="n">
        <v>32</v>
      </c>
      <c r="S3" s="15" t="n">
        <v>58</v>
      </c>
      <c r="T3" s="15" t="n">
        <v>1</v>
      </c>
      <c r="U3" s="9" t="n">
        <f aca="false">+C3/B3</f>
        <v>0.748865355521936</v>
      </c>
      <c r="V3" s="9" t="n">
        <f aca="false">+G3/B3</f>
        <v>0.121028744326778</v>
      </c>
    </row>
    <row r="4" customFormat="false" ht="12.8" hidden="false" customHeight="false" outlineLevel="0" collapsed="false">
      <c r="A4" s="5" t="s">
        <v>26</v>
      </c>
      <c r="B4" s="6" t="n">
        <v>116</v>
      </c>
      <c r="C4" s="14" t="n">
        <v>88</v>
      </c>
      <c r="D4" s="15" t="n">
        <v>28</v>
      </c>
      <c r="E4" s="15" t="n">
        <v>72</v>
      </c>
      <c r="F4" s="15" t="n">
        <v>1</v>
      </c>
      <c r="G4" s="15" t="n">
        <v>14</v>
      </c>
      <c r="H4" s="15" t="n">
        <v>1</v>
      </c>
      <c r="I4" s="15" t="n">
        <v>0</v>
      </c>
      <c r="J4" s="15" t="n">
        <v>0</v>
      </c>
      <c r="K4" s="15" t="n">
        <v>0</v>
      </c>
      <c r="L4" s="15" t="n">
        <v>1</v>
      </c>
      <c r="M4" s="15" t="n">
        <v>0</v>
      </c>
      <c r="N4" s="15" t="n">
        <v>5</v>
      </c>
      <c r="O4" s="15" t="n">
        <v>0</v>
      </c>
      <c r="P4" s="15" t="n">
        <v>6</v>
      </c>
      <c r="Q4" s="15" t="n">
        <v>0</v>
      </c>
      <c r="R4" s="15" t="n">
        <v>6</v>
      </c>
      <c r="S4" s="15" t="n">
        <v>10</v>
      </c>
      <c r="T4" s="15" t="n">
        <v>0</v>
      </c>
      <c r="U4" s="9" t="n">
        <f aca="false">+C4/B4</f>
        <v>0.758620689655172</v>
      </c>
      <c r="V4" s="9" t="n">
        <f aca="false">+G4/B4</f>
        <v>0.120689655172414</v>
      </c>
    </row>
    <row r="5" customFormat="false" ht="12.8" hidden="false" customHeight="false" outlineLevel="0" collapsed="false">
      <c r="A5" s="5" t="s">
        <v>21</v>
      </c>
      <c r="B5" s="6" t="n">
        <v>345</v>
      </c>
      <c r="C5" s="14" t="n">
        <v>261</v>
      </c>
      <c r="D5" s="15" t="n">
        <v>84</v>
      </c>
      <c r="E5" s="15" t="n">
        <v>215</v>
      </c>
      <c r="F5" s="15" t="n">
        <v>2</v>
      </c>
      <c r="G5" s="15" t="n">
        <v>42</v>
      </c>
      <c r="H5" s="15" t="n">
        <v>2</v>
      </c>
      <c r="I5" s="15" t="n">
        <v>0</v>
      </c>
      <c r="J5" s="15" t="n">
        <v>0</v>
      </c>
      <c r="K5" s="15" t="n">
        <v>0</v>
      </c>
      <c r="L5" s="15" t="n">
        <v>4</v>
      </c>
      <c r="M5" s="15" t="n">
        <v>1</v>
      </c>
      <c r="N5" s="15" t="n">
        <v>15</v>
      </c>
      <c r="O5" s="15" t="n">
        <v>0</v>
      </c>
      <c r="P5" s="15" t="n">
        <v>17</v>
      </c>
      <c r="Q5" s="15" t="n">
        <v>1</v>
      </c>
      <c r="R5" s="15" t="n">
        <v>16</v>
      </c>
      <c r="S5" s="15" t="n">
        <v>30</v>
      </c>
      <c r="T5" s="15" t="n">
        <v>0</v>
      </c>
      <c r="U5" s="9" t="n">
        <f aca="false">+C5/B5</f>
        <v>0.756521739130435</v>
      </c>
      <c r="V5" s="9" t="n">
        <f aca="false">+G5/B5</f>
        <v>0.121739130434783</v>
      </c>
    </row>
    <row r="6" customFormat="false" ht="12.8" hidden="false" customHeight="false" outlineLevel="0" collapsed="false">
      <c r="A6" s="5" t="s">
        <v>34</v>
      </c>
      <c r="B6" s="6" t="n">
        <v>35</v>
      </c>
      <c r="C6" s="14" t="n">
        <v>27</v>
      </c>
      <c r="D6" s="15" t="n">
        <v>8</v>
      </c>
      <c r="E6" s="15" t="n">
        <v>23</v>
      </c>
      <c r="F6" s="15" t="n">
        <v>0</v>
      </c>
      <c r="G6" s="15" t="n">
        <v>4</v>
      </c>
      <c r="H6" s="15" t="n">
        <v>0</v>
      </c>
      <c r="I6" s="15" t="n">
        <v>0</v>
      </c>
      <c r="J6" s="15" t="n">
        <v>0</v>
      </c>
      <c r="K6" s="15" t="n">
        <v>0</v>
      </c>
      <c r="L6" s="15" t="n">
        <v>0</v>
      </c>
      <c r="M6" s="15" t="n">
        <v>0</v>
      </c>
      <c r="N6" s="15" t="n">
        <v>1</v>
      </c>
      <c r="O6" s="15" t="n">
        <v>0</v>
      </c>
      <c r="P6" s="15" t="n">
        <v>2</v>
      </c>
      <c r="Q6" s="15" t="n">
        <v>0</v>
      </c>
      <c r="R6" s="15" t="n">
        <v>2</v>
      </c>
      <c r="S6" s="15" t="n">
        <v>3</v>
      </c>
      <c r="T6" s="15" t="n">
        <v>0</v>
      </c>
      <c r="U6" s="9" t="n">
        <f aca="false">+C6/B6</f>
        <v>0.771428571428571</v>
      </c>
      <c r="V6" s="9" t="n">
        <f aca="false">+G6/B6</f>
        <v>0.114285714285714</v>
      </c>
    </row>
    <row r="7" customFormat="false" ht="12.8" hidden="false" customHeight="false" outlineLevel="0" collapsed="false">
      <c r="A7" s="5" t="s">
        <v>27</v>
      </c>
      <c r="B7" s="6" t="n">
        <v>112</v>
      </c>
      <c r="C7" s="14" t="n">
        <v>86</v>
      </c>
      <c r="D7" s="15" t="n">
        <v>26</v>
      </c>
      <c r="E7" s="15" t="n">
        <v>71</v>
      </c>
      <c r="F7" s="15" t="n">
        <v>1</v>
      </c>
      <c r="G7" s="15" t="n">
        <v>14</v>
      </c>
      <c r="H7" s="15" t="n">
        <v>0</v>
      </c>
      <c r="I7" s="15" t="n">
        <v>0</v>
      </c>
      <c r="J7" s="15" t="n">
        <v>0</v>
      </c>
      <c r="K7" s="15" t="n">
        <v>0</v>
      </c>
      <c r="L7" s="15" t="n">
        <v>1</v>
      </c>
      <c r="M7" s="15" t="n">
        <v>0</v>
      </c>
      <c r="N7" s="15" t="n">
        <v>5</v>
      </c>
      <c r="O7" s="15" t="n">
        <v>0</v>
      </c>
      <c r="P7" s="15" t="n">
        <v>5</v>
      </c>
      <c r="Q7" s="15" t="n">
        <v>0</v>
      </c>
      <c r="R7" s="15" t="n">
        <v>5</v>
      </c>
      <c r="S7" s="15" t="n">
        <v>10</v>
      </c>
      <c r="T7" s="15" t="n">
        <v>0</v>
      </c>
      <c r="U7" s="9" t="n">
        <f aca="false">+C7/B7</f>
        <v>0.767857142857143</v>
      </c>
      <c r="V7" s="9" t="n">
        <f aca="false">+G7/B7</f>
        <v>0.125</v>
      </c>
    </row>
    <row r="8" customFormat="false" ht="12.8" hidden="false" customHeight="false" outlineLevel="0" collapsed="false">
      <c r="A8" s="11" t="s">
        <v>12</v>
      </c>
      <c r="B8" s="10" t="n">
        <v>3945</v>
      </c>
      <c r="C8" s="16" t="n">
        <v>2955</v>
      </c>
      <c r="D8" s="17" t="n">
        <v>990</v>
      </c>
      <c r="E8" s="17" t="n">
        <v>2440</v>
      </c>
      <c r="F8" s="17" t="n">
        <v>19</v>
      </c>
      <c r="G8" s="17" t="n">
        <v>479</v>
      </c>
      <c r="H8" s="17" t="n">
        <v>17</v>
      </c>
      <c r="I8" s="17" t="n">
        <v>1</v>
      </c>
      <c r="J8" s="17" t="n">
        <v>0</v>
      </c>
      <c r="K8" s="17" t="n">
        <v>6</v>
      </c>
      <c r="L8" s="17" t="n">
        <v>52</v>
      </c>
      <c r="M8" s="17" t="n">
        <v>7</v>
      </c>
      <c r="N8" s="17" t="n">
        <v>172</v>
      </c>
      <c r="O8" s="17" t="n">
        <v>3</v>
      </c>
      <c r="P8" s="17" t="n">
        <v>198</v>
      </c>
      <c r="Q8" s="17" t="n">
        <v>16</v>
      </c>
      <c r="R8" s="17" t="n">
        <v>188</v>
      </c>
      <c r="S8" s="17" t="n">
        <v>344</v>
      </c>
      <c r="T8" s="17" t="n">
        <v>3</v>
      </c>
      <c r="U8" s="9" t="n">
        <f aca="false">+C8/B8</f>
        <v>0.749049429657795</v>
      </c>
      <c r="V8" s="9" t="n">
        <f aca="false">+G8/B8</f>
        <v>0.121419518377693</v>
      </c>
    </row>
    <row r="9" customFormat="false" ht="12.8" hidden="false" customHeight="false" outlineLevel="0" collapsed="false">
      <c r="A9" s="5" t="s">
        <v>29</v>
      </c>
      <c r="B9" s="6" t="n">
        <v>87</v>
      </c>
      <c r="C9" s="14" t="n">
        <v>65</v>
      </c>
      <c r="D9" s="15" t="n">
        <v>22</v>
      </c>
      <c r="E9" s="15" t="n">
        <v>54</v>
      </c>
      <c r="F9" s="15" t="n">
        <v>0</v>
      </c>
      <c r="G9" s="15" t="n">
        <v>11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1</v>
      </c>
      <c r="M9" s="15" t="n">
        <v>0</v>
      </c>
      <c r="N9" s="15" t="n">
        <v>4</v>
      </c>
      <c r="O9" s="15" t="n">
        <v>0</v>
      </c>
      <c r="P9" s="15" t="n">
        <v>5</v>
      </c>
      <c r="Q9" s="15" t="n">
        <v>0</v>
      </c>
      <c r="R9" s="15" t="n">
        <v>4</v>
      </c>
      <c r="S9" s="15" t="n">
        <v>8</v>
      </c>
      <c r="T9" s="15" t="n">
        <v>0</v>
      </c>
      <c r="U9" s="9" t="n">
        <f aca="false">+C9/B9</f>
        <v>0.747126436781609</v>
      </c>
      <c r="V9" s="9" t="n">
        <f aca="false">+G9/B9</f>
        <v>0.126436781609195</v>
      </c>
    </row>
    <row r="10" customFormat="false" ht="12.8" hidden="false" customHeight="false" outlineLevel="0" collapsed="false">
      <c r="A10" s="5" t="s">
        <v>37</v>
      </c>
      <c r="B10" s="6" t="n">
        <v>16</v>
      </c>
      <c r="C10" s="14" t="n">
        <v>12</v>
      </c>
      <c r="D10" s="15" t="n">
        <v>4</v>
      </c>
      <c r="E10" s="15" t="n">
        <v>10</v>
      </c>
      <c r="F10" s="15" t="n">
        <v>0</v>
      </c>
      <c r="G10" s="15" t="n">
        <v>2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1</v>
      </c>
      <c r="O10" s="15" t="n">
        <v>0</v>
      </c>
      <c r="P10" s="15" t="n">
        <v>1</v>
      </c>
      <c r="Q10" s="15" t="n">
        <v>0</v>
      </c>
      <c r="R10" s="15" t="n">
        <v>1</v>
      </c>
      <c r="S10" s="15" t="n">
        <v>1</v>
      </c>
      <c r="T10" s="15" t="n">
        <v>0</v>
      </c>
      <c r="U10" s="9" t="n">
        <f aca="false">+C10/B10</f>
        <v>0.75</v>
      </c>
      <c r="V10" s="9" t="n">
        <f aca="false">+G10/B10</f>
        <v>0.125</v>
      </c>
    </row>
    <row r="11" customFormat="false" ht="12.8" hidden="false" customHeight="false" outlineLevel="0" collapsed="false">
      <c r="A11" s="5" t="s">
        <v>13</v>
      </c>
      <c r="B11" s="6" t="n">
        <v>2812</v>
      </c>
      <c r="C11" s="14" t="n">
        <v>2111</v>
      </c>
      <c r="D11" s="15" t="n">
        <v>701</v>
      </c>
      <c r="E11" s="15" t="n">
        <v>1743</v>
      </c>
      <c r="F11" s="15" t="n">
        <v>14</v>
      </c>
      <c r="G11" s="15" t="n">
        <v>342</v>
      </c>
      <c r="H11" s="15" t="n">
        <v>12</v>
      </c>
      <c r="I11" s="15" t="n">
        <v>1</v>
      </c>
      <c r="J11" s="15" t="n">
        <v>0</v>
      </c>
      <c r="K11" s="15" t="n">
        <v>4</v>
      </c>
      <c r="L11" s="15" t="n">
        <v>36</v>
      </c>
      <c r="M11" s="15" t="n">
        <v>5</v>
      </c>
      <c r="N11" s="15" t="n">
        <v>122</v>
      </c>
      <c r="O11" s="15" t="n">
        <v>1</v>
      </c>
      <c r="P11" s="15" t="n">
        <v>139</v>
      </c>
      <c r="Q11" s="15" t="n">
        <v>11</v>
      </c>
      <c r="R11" s="15" t="n">
        <v>135</v>
      </c>
      <c r="S11" s="15" t="n">
        <v>245</v>
      </c>
      <c r="T11" s="15" t="n">
        <v>2</v>
      </c>
      <c r="U11" s="9" t="n">
        <f aca="false">+C11/B11</f>
        <v>0.750711237553343</v>
      </c>
      <c r="V11" s="9" t="n">
        <f aca="false">+G11/B11</f>
        <v>0.121621621621622</v>
      </c>
    </row>
    <row r="12" customFormat="false" ht="12.8" hidden="false" customHeight="false" outlineLevel="0" collapsed="false">
      <c r="A12" s="5" t="s">
        <v>30</v>
      </c>
      <c r="B12" s="6" t="n">
        <v>81</v>
      </c>
      <c r="C12" s="14" t="n">
        <v>62</v>
      </c>
      <c r="D12" s="15" t="n">
        <v>19</v>
      </c>
      <c r="E12" s="15" t="n">
        <v>52</v>
      </c>
      <c r="F12" s="15" t="n">
        <v>0</v>
      </c>
      <c r="G12" s="15" t="n">
        <v>10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1</v>
      </c>
      <c r="M12" s="15" t="n">
        <v>0</v>
      </c>
      <c r="N12" s="15" t="n">
        <v>3</v>
      </c>
      <c r="O12" s="15" t="n">
        <v>0</v>
      </c>
      <c r="P12" s="15" t="n">
        <v>4</v>
      </c>
      <c r="Q12" s="15" t="n">
        <v>0</v>
      </c>
      <c r="R12" s="15" t="n">
        <v>4</v>
      </c>
      <c r="S12" s="15" t="n">
        <v>7</v>
      </c>
      <c r="T12" s="15" t="n">
        <v>0</v>
      </c>
      <c r="U12" s="9" t="n">
        <f aca="false">+C12/B12</f>
        <v>0.765432098765432</v>
      </c>
      <c r="V12" s="9" t="n">
        <f aca="false">+G12/B12</f>
        <v>0.123456790123457</v>
      </c>
    </row>
    <row r="13" customFormat="false" ht="12.8" hidden="false" customHeight="false" outlineLevel="0" collapsed="false">
      <c r="A13" s="5" t="s">
        <v>25</v>
      </c>
      <c r="B13" s="6" t="n">
        <v>140</v>
      </c>
      <c r="C13" s="14" t="n">
        <v>106</v>
      </c>
      <c r="D13" s="15" t="n">
        <v>34</v>
      </c>
      <c r="E13" s="15" t="n">
        <v>87</v>
      </c>
      <c r="F13" s="15" t="n">
        <v>1</v>
      </c>
      <c r="G13" s="15" t="n">
        <v>17</v>
      </c>
      <c r="H13" s="15" t="n">
        <v>1</v>
      </c>
      <c r="I13" s="15" t="n">
        <v>0</v>
      </c>
      <c r="J13" s="15" t="n">
        <v>0</v>
      </c>
      <c r="K13" s="15" t="n">
        <v>0</v>
      </c>
      <c r="L13" s="15" t="n">
        <v>2</v>
      </c>
      <c r="M13" s="15" t="n">
        <v>0</v>
      </c>
      <c r="N13" s="15" t="n">
        <v>6</v>
      </c>
      <c r="O13" s="15" t="n">
        <v>0</v>
      </c>
      <c r="P13" s="15" t="n">
        <v>7</v>
      </c>
      <c r="Q13" s="15" t="n">
        <v>1</v>
      </c>
      <c r="R13" s="15" t="n">
        <v>6</v>
      </c>
      <c r="S13" s="15" t="n">
        <v>12</v>
      </c>
      <c r="T13" s="15" t="n">
        <v>0</v>
      </c>
      <c r="U13" s="9" t="n">
        <f aca="false">+C13/B13</f>
        <v>0.757142857142857</v>
      </c>
      <c r="V13" s="9" t="n">
        <f aca="false">+G13/B13</f>
        <v>0.121428571428571</v>
      </c>
    </row>
    <row r="14" customFormat="false" ht="12.8" hidden="false" customHeight="false" outlineLevel="0" collapsed="false">
      <c r="A14" s="5" t="s">
        <v>41</v>
      </c>
      <c r="B14" s="6" t="n">
        <v>0</v>
      </c>
      <c r="C14" s="14" t="n">
        <v>0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9" t="n">
        <v>0</v>
      </c>
      <c r="V14" s="9" t="n">
        <v>0</v>
      </c>
    </row>
    <row r="15" customFormat="false" ht="12.8" hidden="false" customHeight="false" outlineLevel="0" collapsed="false">
      <c r="A15" s="5" t="s">
        <v>24</v>
      </c>
      <c r="B15" s="6" t="n">
        <v>191</v>
      </c>
      <c r="C15" s="14" t="n">
        <v>143</v>
      </c>
      <c r="D15" s="15" t="n">
        <v>48</v>
      </c>
      <c r="E15" s="15" t="n">
        <v>118</v>
      </c>
      <c r="F15" s="15" t="n">
        <v>1</v>
      </c>
      <c r="G15" s="15" t="n">
        <v>23</v>
      </c>
      <c r="H15" s="15" t="n">
        <v>1</v>
      </c>
      <c r="I15" s="15" t="n">
        <v>0</v>
      </c>
      <c r="J15" s="15" t="n">
        <v>0</v>
      </c>
      <c r="K15" s="15" t="n">
        <v>0</v>
      </c>
      <c r="L15" s="15" t="n">
        <v>2</v>
      </c>
      <c r="M15" s="15" t="n">
        <v>0</v>
      </c>
      <c r="N15" s="15" t="n">
        <v>9</v>
      </c>
      <c r="O15" s="15" t="n">
        <v>0</v>
      </c>
      <c r="P15" s="15" t="n">
        <v>10</v>
      </c>
      <c r="Q15" s="15" t="n">
        <v>1</v>
      </c>
      <c r="R15" s="15" t="n">
        <v>9</v>
      </c>
      <c r="S15" s="15" t="n">
        <v>17</v>
      </c>
      <c r="T15" s="15" t="n">
        <v>0</v>
      </c>
      <c r="U15" s="9" t="n">
        <f aca="false">+C15/B15</f>
        <v>0.74869109947644</v>
      </c>
      <c r="V15" s="9" t="n">
        <f aca="false">+G15/B15</f>
        <v>0.120418848167539</v>
      </c>
    </row>
    <row r="16" customFormat="false" ht="12.8" hidden="false" customHeight="false" outlineLevel="0" collapsed="false">
      <c r="A16" s="5" t="s">
        <v>35</v>
      </c>
      <c r="B16" s="6" t="n">
        <v>35</v>
      </c>
      <c r="C16" s="14" t="n">
        <v>27</v>
      </c>
      <c r="D16" s="15" t="n">
        <v>8</v>
      </c>
      <c r="E16" s="15" t="n">
        <v>23</v>
      </c>
      <c r="F16" s="15" t="n">
        <v>0</v>
      </c>
      <c r="G16" s="15" t="n">
        <v>4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1</v>
      </c>
      <c r="O16" s="15" t="n">
        <v>0</v>
      </c>
      <c r="P16" s="15" t="n">
        <v>2</v>
      </c>
      <c r="Q16" s="15" t="n">
        <v>0</v>
      </c>
      <c r="R16" s="15" t="n">
        <v>2</v>
      </c>
      <c r="S16" s="15" t="n">
        <v>3</v>
      </c>
      <c r="T16" s="15" t="n">
        <v>0</v>
      </c>
      <c r="U16" s="9" t="n">
        <f aca="false">+C16/B16</f>
        <v>0.771428571428571</v>
      </c>
      <c r="V16" s="9" t="n">
        <f aca="false">+G16/B16</f>
        <v>0.114285714285714</v>
      </c>
    </row>
    <row r="17" customFormat="false" ht="12.8" hidden="false" customHeight="false" outlineLevel="0" collapsed="false">
      <c r="A17" s="5" t="s">
        <v>39</v>
      </c>
      <c r="B17" s="6" t="n">
        <v>2</v>
      </c>
      <c r="C17" s="14" t="n">
        <v>2</v>
      </c>
      <c r="D17" s="15" t="n">
        <v>0</v>
      </c>
      <c r="E17" s="15" t="n">
        <v>2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9" t="n">
        <f aca="false">+C17/B17</f>
        <v>1</v>
      </c>
      <c r="V17" s="9" t="n">
        <f aca="false">+G17/B17</f>
        <v>0</v>
      </c>
    </row>
    <row r="18" customFormat="false" ht="12.8" hidden="false" customHeight="false" outlineLevel="0" collapsed="false">
      <c r="A18" s="5" t="s">
        <v>38</v>
      </c>
      <c r="B18" s="6" t="n">
        <v>4</v>
      </c>
      <c r="C18" s="14" t="n">
        <v>4</v>
      </c>
      <c r="D18" s="15" t="n">
        <v>0</v>
      </c>
      <c r="E18" s="15" t="n">
        <v>4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9" t="n">
        <f aca="false">+C18/B18</f>
        <v>1</v>
      </c>
      <c r="V18" s="9" t="n">
        <f aca="false">+G18/B18</f>
        <v>0</v>
      </c>
    </row>
    <row r="19" customFormat="false" ht="12.8" hidden="false" customHeight="false" outlineLevel="0" collapsed="false">
      <c r="A19" s="5" t="s">
        <v>11</v>
      </c>
      <c r="B19" s="6" t="n">
        <v>5299</v>
      </c>
      <c r="C19" s="14" t="n">
        <v>3979</v>
      </c>
      <c r="D19" s="15" t="n">
        <v>1320</v>
      </c>
      <c r="E19" s="15" t="n">
        <v>3281</v>
      </c>
      <c r="F19" s="15" t="n">
        <v>26</v>
      </c>
      <c r="G19" s="15" t="n">
        <v>648</v>
      </c>
      <c r="H19" s="15" t="n">
        <v>24</v>
      </c>
      <c r="I19" s="15" t="n">
        <v>2</v>
      </c>
      <c r="J19" s="15" t="n">
        <v>0</v>
      </c>
      <c r="K19" s="15" t="n">
        <v>7</v>
      </c>
      <c r="L19" s="15" t="n">
        <v>68</v>
      </c>
      <c r="M19" s="15" t="n">
        <v>10</v>
      </c>
      <c r="N19" s="15" t="n">
        <v>228</v>
      </c>
      <c r="O19" s="15" t="n">
        <v>3</v>
      </c>
      <c r="P19" s="15" t="n">
        <v>258</v>
      </c>
      <c r="Q19" s="15" t="n">
        <v>22</v>
      </c>
      <c r="R19" s="15" t="n">
        <v>254</v>
      </c>
      <c r="S19" s="15" t="n">
        <v>464</v>
      </c>
      <c r="T19" s="15" t="n">
        <v>4</v>
      </c>
      <c r="U19" s="9" t="n">
        <f aca="false">+C19/B19</f>
        <v>0.75089639554633</v>
      </c>
      <c r="V19" s="9" t="n">
        <f aca="false">+G19/B19</f>
        <v>0.122287224004529</v>
      </c>
    </row>
    <row r="20" customFormat="false" ht="12.8" hidden="false" customHeight="false" outlineLevel="0" collapsed="false">
      <c r="A20" s="5" t="s">
        <v>40</v>
      </c>
      <c r="B20" s="6" t="n">
        <v>1</v>
      </c>
      <c r="C20" s="14" t="n">
        <v>1</v>
      </c>
      <c r="D20" s="15" t="n">
        <v>0</v>
      </c>
      <c r="E20" s="15" t="n">
        <v>1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9" t="n">
        <f aca="false">+C20/B20</f>
        <v>1</v>
      </c>
      <c r="V20" s="9" t="n">
        <f aca="false">+G20/B20</f>
        <v>0</v>
      </c>
    </row>
    <row r="21" customFormat="false" ht="12.8" hidden="false" customHeight="false" outlineLevel="0" collapsed="false">
      <c r="A21" s="5" t="s">
        <v>28</v>
      </c>
      <c r="B21" s="6" t="n">
        <v>104</v>
      </c>
      <c r="C21" s="14" t="n">
        <v>80</v>
      </c>
      <c r="D21" s="15" t="n">
        <v>24</v>
      </c>
      <c r="E21" s="15" t="n">
        <v>66</v>
      </c>
      <c r="F21" s="15" t="n">
        <v>1</v>
      </c>
      <c r="G21" s="15" t="n">
        <v>13</v>
      </c>
      <c r="H21" s="15" t="n">
        <v>0</v>
      </c>
      <c r="I21" s="15" t="n">
        <v>0</v>
      </c>
      <c r="J21" s="15" t="n">
        <v>0</v>
      </c>
      <c r="K21" s="15" t="n">
        <v>0</v>
      </c>
      <c r="L21" s="15" t="n">
        <v>1</v>
      </c>
      <c r="M21" s="15" t="n">
        <v>0</v>
      </c>
      <c r="N21" s="15" t="n">
        <v>4</v>
      </c>
      <c r="O21" s="15" t="n">
        <v>0</v>
      </c>
      <c r="P21" s="15" t="n">
        <v>5</v>
      </c>
      <c r="Q21" s="15" t="n">
        <v>0</v>
      </c>
      <c r="R21" s="15" t="n">
        <v>5</v>
      </c>
      <c r="S21" s="15" t="n">
        <v>9</v>
      </c>
      <c r="T21" s="15" t="n">
        <v>0</v>
      </c>
      <c r="U21" s="9" t="n">
        <f aca="false">+C21/B21</f>
        <v>0.769230769230769</v>
      </c>
      <c r="V21" s="9" t="n">
        <f aca="false">+G21/B21</f>
        <v>0.125</v>
      </c>
    </row>
    <row r="22" customFormat="false" ht="12.8" hidden="false" customHeight="false" outlineLevel="0" collapsed="false">
      <c r="A22" s="5" t="s">
        <v>36</v>
      </c>
      <c r="B22" s="6" t="n">
        <v>25</v>
      </c>
      <c r="C22" s="14" t="n">
        <v>20</v>
      </c>
      <c r="D22" s="15" t="n">
        <v>5</v>
      </c>
      <c r="E22" s="15" t="n">
        <v>17</v>
      </c>
      <c r="F22" s="15" t="n">
        <v>0</v>
      </c>
      <c r="G22" s="15" t="n">
        <v>3</v>
      </c>
      <c r="H22" s="15" t="n">
        <v>0</v>
      </c>
      <c r="I22" s="15" t="n">
        <v>0</v>
      </c>
      <c r="J22" s="15" t="n">
        <v>0</v>
      </c>
      <c r="K22" s="15" t="n">
        <v>0</v>
      </c>
      <c r="L22" s="15" t="n">
        <v>0</v>
      </c>
      <c r="M22" s="15" t="n">
        <v>0</v>
      </c>
      <c r="N22" s="15" t="n">
        <v>1</v>
      </c>
      <c r="O22" s="15" t="n">
        <v>0</v>
      </c>
      <c r="P22" s="15" t="n">
        <v>1</v>
      </c>
      <c r="Q22" s="15" t="n">
        <v>0</v>
      </c>
      <c r="R22" s="15" t="n">
        <v>1</v>
      </c>
      <c r="S22" s="15" t="n">
        <v>2</v>
      </c>
      <c r="T22" s="15" t="n">
        <v>0</v>
      </c>
      <c r="U22" s="9" t="n">
        <f aca="false">+C22/B22</f>
        <v>0.8</v>
      </c>
      <c r="V22" s="9" t="n">
        <f aca="false">+G22/B22</f>
        <v>0.12</v>
      </c>
    </row>
    <row r="23" customFormat="false" ht="12.8" hidden="false" customHeight="false" outlineLevel="0" collapsed="false">
      <c r="A23" s="5" t="s">
        <v>31</v>
      </c>
      <c r="B23" s="6" t="n">
        <v>72</v>
      </c>
      <c r="C23" s="14" t="n">
        <v>56</v>
      </c>
      <c r="D23" s="15" t="n">
        <v>16</v>
      </c>
      <c r="E23" s="15" t="n">
        <v>47</v>
      </c>
      <c r="F23" s="15" t="n">
        <v>0</v>
      </c>
      <c r="G23" s="15" t="n">
        <v>9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1</v>
      </c>
      <c r="M23" s="15" t="n">
        <v>0</v>
      </c>
      <c r="N23" s="15" t="n">
        <v>3</v>
      </c>
      <c r="O23" s="15" t="n">
        <v>0</v>
      </c>
      <c r="P23" s="15" t="n">
        <v>3</v>
      </c>
      <c r="Q23" s="15" t="n">
        <v>0</v>
      </c>
      <c r="R23" s="15" t="n">
        <v>3</v>
      </c>
      <c r="S23" s="15" t="n">
        <v>6</v>
      </c>
      <c r="T23" s="15" t="n">
        <v>0</v>
      </c>
      <c r="U23" s="9" t="n">
        <f aca="false">+C23/B23</f>
        <v>0.777777777777778</v>
      </c>
      <c r="V23" s="9" t="n">
        <f aca="false">+G23/B23</f>
        <v>0.125</v>
      </c>
    </row>
    <row r="24" customFormat="false" ht="12.8" hidden="false" customHeight="false" outlineLevel="0" collapsed="false">
      <c r="A24" s="5" t="s">
        <v>23</v>
      </c>
      <c r="B24" s="6" t="n">
        <v>238</v>
      </c>
      <c r="C24" s="14" t="n">
        <v>181</v>
      </c>
      <c r="D24" s="15" t="n">
        <v>57</v>
      </c>
      <c r="E24" s="15" t="n">
        <v>150</v>
      </c>
      <c r="F24" s="15" t="n">
        <v>1</v>
      </c>
      <c r="G24" s="15" t="n">
        <v>29</v>
      </c>
      <c r="H24" s="15" t="n">
        <v>1</v>
      </c>
      <c r="I24" s="15" t="n">
        <v>0</v>
      </c>
      <c r="J24" s="15" t="n">
        <v>0</v>
      </c>
      <c r="K24" s="15" t="n">
        <v>0</v>
      </c>
      <c r="L24" s="15" t="n">
        <v>3</v>
      </c>
      <c r="M24" s="15" t="n">
        <v>0</v>
      </c>
      <c r="N24" s="15" t="n">
        <v>10</v>
      </c>
      <c r="O24" s="15" t="n">
        <v>0</v>
      </c>
      <c r="P24" s="15" t="n">
        <v>11</v>
      </c>
      <c r="Q24" s="15" t="n">
        <v>1</v>
      </c>
      <c r="R24" s="15" t="n">
        <v>11</v>
      </c>
      <c r="S24" s="15" t="n">
        <v>21</v>
      </c>
      <c r="T24" s="15" t="n">
        <v>0</v>
      </c>
      <c r="U24" s="9" t="n">
        <f aca="false">+C24/B24</f>
        <v>0.760504201680672</v>
      </c>
      <c r="V24" s="9" t="n">
        <f aca="false">+G24/B24</f>
        <v>0.121848739495798</v>
      </c>
    </row>
    <row r="25" customFormat="false" ht="12.8" hidden="false" customHeight="false" outlineLevel="0" collapsed="false">
      <c r="A25" s="5" t="s">
        <v>19</v>
      </c>
      <c r="B25" s="6" t="n">
        <v>390</v>
      </c>
      <c r="C25" s="14" t="n">
        <v>291</v>
      </c>
      <c r="D25" s="15" t="n">
        <v>99</v>
      </c>
      <c r="E25" s="15" t="n">
        <v>240</v>
      </c>
      <c r="F25" s="15" t="n">
        <v>2</v>
      </c>
      <c r="G25" s="15" t="n">
        <v>47</v>
      </c>
      <c r="H25" s="15" t="n">
        <v>2</v>
      </c>
      <c r="I25" s="15" t="n">
        <v>0</v>
      </c>
      <c r="J25" s="15" t="n">
        <v>0</v>
      </c>
      <c r="K25" s="15" t="n">
        <v>1</v>
      </c>
      <c r="L25" s="15" t="n">
        <v>5</v>
      </c>
      <c r="M25" s="15" t="n">
        <v>1</v>
      </c>
      <c r="N25" s="15" t="n">
        <v>17</v>
      </c>
      <c r="O25" s="15" t="n">
        <v>0</v>
      </c>
      <c r="P25" s="15" t="n">
        <v>20</v>
      </c>
      <c r="Q25" s="15" t="n">
        <v>2</v>
      </c>
      <c r="R25" s="15" t="n">
        <v>19</v>
      </c>
      <c r="S25" s="15" t="n">
        <v>34</v>
      </c>
      <c r="T25" s="15" t="n">
        <v>0</v>
      </c>
      <c r="U25" s="9" t="n">
        <f aca="false">+C25/B25</f>
        <v>0.746153846153846</v>
      </c>
      <c r="V25" s="9" t="n">
        <f aca="false">+G25/B25</f>
        <v>0.120512820512821</v>
      </c>
    </row>
    <row r="26" customFormat="false" ht="12.8" hidden="false" customHeight="false" outlineLevel="0" collapsed="false">
      <c r="A26" s="5" t="s">
        <v>32</v>
      </c>
      <c r="B26" s="6" t="n">
        <v>41</v>
      </c>
      <c r="C26" s="14" t="n">
        <v>30</v>
      </c>
      <c r="D26" s="15" t="n">
        <v>11</v>
      </c>
      <c r="E26" s="15" t="n">
        <v>25</v>
      </c>
      <c r="F26" s="15" t="n">
        <v>0</v>
      </c>
      <c r="G26" s="15" t="n">
        <v>5</v>
      </c>
      <c r="H26" s="15" t="n">
        <v>0</v>
      </c>
      <c r="I26" s="15" t="n">
        <v>0</v>
      </c>
      <c r="J26" s="15" t="n">
        <v>0</v>
      </c>
      <c r="K26" s="15" t="n">
        <v>0</v>
      </c>
      <c r="L26" s="15" t="n">
        <v>1</v>
      </c>
      <c r="M26" s="15" t="n">
        <v>0</v>
      </c>
      <c r="N26" s="15" t="n">
        <v>2</v>
      </c>
      <c r="O26" s="15" t="n">
        <v>0</v>
      </c>
      <c r="P26" s="15" t="n">
        <v>2</v>
      </c>
      <c r="Q26" s="15" t="n">
        <v>0</v>
      </c>
      <c r="R26" s="15" t="n">
        <v>2</v>
      </c>
      <c r="S26" s="15" t="n">
        <v>4</v>
      </c>
      <c r="T26" s="15" t="n">
        <v>0</v>
      </c>
      <c r="U26" s="9" t="n">
        <f aca="false">+C26/B26</f>
        <v>0.731707317073171</v>
      </c>
      <c r="V26" s="9" t="n">
        <f aca="false">+G26/B26</f>
        <v>0.121951219512195</v>
      </c>
    </row>
    <row r="27" customFormat="false" ht="12.8" hidden="false" customHeight="false" outlineLevel="0" collapsed="false">
      <c r="A27" s="5" t="s">
        <v>18</v>
      </c>
      <c r="B27" s="6" t="n">
        <v>439</v>
      </c>
      <c r="C27" s="14" t="n">
        <v>331</v>
      </c>
      <c r="D27" s="15" t="n">
        <v>108</v>
      </c>
      <c r="E27" s="15" t="n">
        <v>274</v>
      </c>
      <c r="F27" s="15" t="n">
        <v>2</v>
      </c>
      <c r="G27" s="15" t="n">
        <v>53</v>
      </c>
      <c r="H27" s="15" t="n">
        <v>2</v>
      </c>
      <c r="I27" s="15" t="n">
        <v>0</v>
      </c>
      <c r="J27" s="15" t="n">
        <v>0</v>
      </c>
      <c r="K27" s="15" t="n">
        <v>1</v>
      </c>
      <c r="L27" s="15" t="n">
        <v>5</v>
      </c>
      <c r="M27" s="15" t="n">
        <v>1</v>
      </c>
      <c r="N27" s="15" t="n">
        <v>19</v>
      </c>
      <c r="O27" s="15" t="n">
        <v>0</v>
      </c>
      <c r="P27" s="15" t="n">
        <v>22</v>
      </c>
      <c r="Q27" s="15" t="n">
        <v>2</v>
      </c>
      <c r="R27" s="15" t="n">
        <v>20</v>
      </c>
      <c r="S27" s="15" t="n">
        <v>38</v>
      </c>
      <c r="T27" s="15" t="n">
        <v>0</v>
      </c>
      <c r="U27" s="9" t="n">
        <f aca="false">+C27/B27</f>
        <v>0.753986332574032</v>
      </c>
      <c r="V27" s="9" t="n">
        <f aca="false">+G27/B27</f>
        <v>0.120728929384966</v>
      </c>
    </row>
    <row r="28" customFormat="false" ht="12.8" hidden="false" customHeight="false" outlineLevel="0" collapsed="false">
      <c r="A28" s="5" t="s">
        <v>14</v>
      </c>
      <c r="B28" s="6" t="n">
        <v>837</v>
      </c>
      <c r="C28" s="14" t="n">
        <v>629</v>
      </c>
      <c r="D28" s="15" t="n">
        <v>208</v>
      </c>
      <c r="E28" s="15" t="n">
        <v>519</v>
      </c>
      <c r="F28" s="15" t="n">
        <v>4</v>
      </c>
      <c r="G28" s="15" t="n">
        <v>102</v>
      </c>
      <c r="H28" s="15" t="n">
        <v>4</v>
      </c>
      <c r="I28" s="15" t="n">
        <v>0</v>
      </c>
      <c r="J28" s="15" t="n">
        <v>0</v>
      </c>
      <c r="K28" s="15" t="n">
        <v>1</v>
      </c>
      <c r="L28" s="15" t="n">
        <v>11</v>
      </c>
      <c r="M28" s="15" t="n">
        <v>2</v>
      </c>
      <c r="N28" s="15" t="n">
        <v>36</v>
      </c>
      <c r="O28" s="15" t="n">
        <v>0</v>
      </c>
      <c r="P28" s="15" t="n">
        <v>41</v>
      </c>
      <c r="Q28" s="15" t="n">
        <v>3</v>
      </c>
      <c r="R28" s="15" t="n">
        <v>40</v>
      </c>
      <c r="S28" s="15" t="n">
        <v>73</v>
      </c>
      <c r="T28" s="15" t="n">
        <v>1</v>
      </c>
      <c r="U28" s="9" t="n">
        <f aca="false">+C28/B28</f>
        <v>0.751493428912784</v>
      </c>
      <c r="V28" s="9" t="n">
        <f aca="false">+G28/B28</f>
        <v>0.121863799283154</v>
      </c>
    </row>
    <row r="29" customFormat="false" ht="12.8" hidden="false" customHeight="false" outlineLevel="0" collapsed="false">
      <c r="A29" s="5" t="s">
        <v>22</v>
      </c>
      <c r="B29" s="6" t="n">
        <v>253</v>
      </c>
      <c r="C29" s="14" t="n">
        <v>192</v>
      </c>
      <c r="D29" s="15" t="n">
        <v>61</v>
      </c>
      <c r="E29" s="15" t="n">
        <v>159</v>
      </c>
      <c r="F29" s="15" t="n">
        <v>1</v>
      </c>
      <c r="G29" s="15" t="n">
        <v>31</v>
      </c>
      <c r="H29" s="15" t="n">
        <v>1</v>
      </c>
      <c r="I29" s="15" t="n">
        <v>0</v>
      </c>
      <c r="J29" s="15" t="n">
        <v>0</v>
      </c>
      <c r="K29" s="15" t="n">
        <v>0</v>
      </c>
      <c r="L29" s="15" t="n">
        <v>3</v>
      </c>
      <c r="M29" s="15" t="n">
        <v>0</v>
      </c>
      <c r="N29" s="15" t="n">
        <v>11</v>
      </c>
      <c r="O29" s="15" t="n">
        <v>0</v>
      </c>
      <c r="P29" s="15" t="n">
        <v>12</v>
      </c>
      <c r="Q29" s="15" t="n">
        <v>1</v>
      </c>
      <c r="R29" s="15" t="n">
        <v>12</v>
      </c>
      <c r="S29" s="15" t="n">
        <v>22</v>
      </c>
      <c r="T29" s="15" t="n">
        <v>0</v>
      </c>
      <c r="U29" s="9" t="n">
        <f aca="false">+C29/B29</f>
        <v>0.758893280632411</v>
      </c>
      <c r="V29" s="9" t="n">
        <f aca="false">+G29/B29</f>
        <v>0.122529644268775</v>
      </c>
    </row>
    <row r="30" customFormat="false" ht="12.8" hidden="false" customHeight="false" outlineLevel="0" collapsed="false">
      <c r="A30" s="5" t="s">
        <v>16</v>
      </c>
      <c r="B30" s="6" t="n">
        <v>779</v>
      </c>
      <c r="C30" s="14" t="n">
        <v>588</v>
      </c>
      <c r="D30" s="15" t="n">
        <v>191</v>
      </c>
      <c r="E30" s="15" t="n">
        <v>486</v>
      </c>
      <c r="F30" s="15" t="n">
        <v>4</v>
      </c>
      <c r="G30" s="15" t="n">
        <v>95</v>
      </c>
      <c r="H30" s="15" t="n">
        <v>3</v>
      </c>
      <c r="I30" s="15" t="n">
        <v>0</v>
      </c>
      <c r="J30" s="15" t="n">
        <v>0</v>
      </c>
      <c r="K30" s="15" t="n">
        <v>1</v>
      </c>
      <c r="L30" s="15" t="n">
        <v>10</v>
      </c>
      <c r="M30" s="15" t="n">
        <v>1</v>
      </c>
      <c r="N30" s="15" t="n">
        <v>33</v>
      </c>
      <c r="O30" s="15" t="n">
        <v>0</v>
      </c>
      <c r="P30" s="15" t="n">
        <v>37</v>
      </c>
      <c r="Q30" s="15" t="n">
        <v>3</v>
      </c>
      <c r="R30" s="15" t="n">
        <v>37</v>
      </c>
      <c r="S30" s="15" t="n">
        <v>68</v>
      </c>
      <c r="T30" s="15" t="n">
        <v>1</v>
      </c>
      <c r="U30" s="9" t="n">
        <f aca="false">+C30/B30</f>
        <v>0.754813863928113</v>
      </c>
      <c r="V30" s="9" t="n">
        <f aca="false">+G30/B30</f>
        <v>0.121951219512195</v>
      </c>
    </row>
    <row r="31" customFormat="false" ht="12.8" hidden="false" customHeight="false" outlineLevel="0" collapsed="false">
      <c r="A31" s="5" t="s">
        <v>20</v>
      </c>
      <c r="B31" s="6" t="n">
        <v>369</v>
      </c>
      <c r="C31" s="14" t="n">
        <v>277</v>
      </c>
      <c r="D31" s="15" t="n">
        <v>92</v>
      </c>
      <c r="E31" s="15" t="n">
        <v>229</v>
      </c>
      <c r="F31" s="15" t="n">
        <v>2</v>
      </c>
      <c r="G31" s="15" t="n">
        <v>44</v>
      </c>
      <c r="H31" s="15" t="n">
        <v>2</v>
      </c>
      <c r="I31" s="15" t="n">
        <v>0</v>
      </c>
      <c r="J31" s="15" t="n">
        <v>0</v>
      </c>
      <c r="K31" s="15" t="n">
        <v>1</v>
      </c>
      <c r="L31" s="15" t="n">
        <v>5</v>
      </c>
      <c r="M31" s="15" t="n">
        <v>1</v>
      </c>
      <c r="N31" s="15" t="n">
        <v>16</v>
      </c>
      <c r="O31" s="15" t="n">
        <v>0</v>
      </c>
      <c r="P31" s="15" t="n">
        <v>18</v>
      </c>
      <c r="Q31" s="15" t="n">
        <v>2</v>
      </c>
      <c r="R31" s="15" t="n">
        <v>17</v>
      </c>
      <c r="S31" s="15" t="n">
        <v>32</v>
      </c>
      <c r="T31" s="15" t="n">
        <v>0</v>
      </c>
      <c r="U31" s="9" t="n">
        <f aca="false">+C31/B31</f>
        <v>0.750677506775068</v>
      </c>
      <c r="V31" s="9" t="n">
        <f aca="false">+G31/B31</f>
        <v>0.119241192411924</v>
      </c>
    </row>
    <row r="32" customFormat="false" ht="12.8" hidden="false" customHeight="false" outlineLevel="0" collapsed="false">
      <c r="A32" s="5" t="s">
        <v>33</v>
      </c>
      <c r="B32" s="6" t="n">
        <v>39</v>
      </c>
      <c r="C32" s="14" t="n">
        <v>30</v>
      </c>
      <c r="D32" s="15" t="n">
        <v>9</v>
      </c>
      <c r="E32" s="15" t="n">
        <v>25</v>
      </c>
      <c r="F32" s="15" t="n">
        <v>0</v>
      </c>
      <c r="G32" s="15" t="n">
        <v>5</v>
      </c>
      <c r="H32" s="15" t="n">
        <v>0</v>
      </c>
      <c r="I32" s="15" t="n">
        <v>0</v>
      </c>
      <c r="J32" s="15" t="n">
        <v>0</v>
      </c>
      <c r="K32" s="15" t="n">
        <v>0</v>
      </c>
      <c r="L32" s="15" t="n">
        <v>0</v>
      </c>
      <c r="M32" s="15" t="n">
        <v>0</v>
      </c>
      <c r="N32" s="15" t="n">
        <v>2</v>
      </c>
      <c r="O32" s="15" t="n">
        <v>0</v>
      </c>
      <c r="P32" s="15" t="n">
        <v>2</v>
      </c>
      <c r="Q32" s="15" t="n">
        <v>0</v>
      </c>
      <c r="R32" s="15" t="n">
        <v>2</v>
      </c>
      <c r="S32" s="15" t="n">
        <v>3</v>
      </c>
      <c r="T32" s="15" t="n">
        <v>0</v>
      </c>
      <c r="U32" s="9" t="n">
        <f aca="false">+C32/B32</f>
        <v>0.769230769230769</v>
      </c>
      <c r="V32" s="9" t="n">
        <f aca="false">+G32/B32</f>
        <v>0.128205128205128</v>
      </c>
    </row>
    <row r="33" customFormat="false" ht="12.8" hidden="false" customHeight="false" outlineLevel="0" collapsed="false">
      <c r="A33" s="5" t="s">
        <v>72</v>
      </c>
      <c r="B33" s="7" t="n">
        <v>18293</v>
      </c>
      <c r="C33" s="18" t="n">
        <v>13749</v>
      </c>
      <c r="D33" s="19" t="n">
        <v>4544</v>
      </c>
      <c r="E33" s="19" t="n">
        <v>11354</v>
      </c>
      <c r="F33" s="19" t="n">
        <v>89</v>
      </c>
      <c r="G33" s="19" t="n">
        <v>2226</v>
      </c>
      <c r="H33" s="19" t="n">
        <v>80</v>
      </c>
      <c r="I33" s="19" t="n">
        <v>4</v>
      </c>
      <c r="J33" s="19" t="n">
        <v>0</v>
      </c>
      <c r="K33" s="19" t="n">
        <v>24</v>
      </c>
      <c r="L33" s="19" t="n">
        <v>232</v>
      </c>
      <c r="M33" s="19" t="n">
        <v>31</v>
      </c>
      <c r="N33" s="19" t="n">
        <v>791</v>
      </c>
      <c r="O33" s="19" t="n">
        <v>7</v>
      </c>
      <c r="P33" s="19" t="n">
        <v>902</v>
      </c>
      <c r="Q33" s="19" t="n">
        <v>72</v>
      </c>
      <c r="R33" s="19" t="n">
        <v>873</v>
      </c>
      <c r="S33" s="19" t="n">
        <v>1595</v>
      </c>
      <c r="T33" s="19" t="n">
        <v>13</v>
      </c>
      <c r="U33" s="9" t="n">
        <f aca="false">+C33/B33</f>
        <v>0.75159897228448</v>
      </c>
      <c r="V33" s="9" t="n">
        <f aca="false">+G33/B33</f>
        <v>0.121685890777893</v>
      </c>
    </row>
  </sheetData>
  <autoFilter ref="A1:T3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43" activeCellId="1" sqref="C1:P33 P43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2" t="s">
        <v>73</v>
      </c>
      <c r="C1" s="2" t="s">
        <v>74</v>
      </c>
      <c r="D1" s="2" t="s">
        <v>75</v>
      </c>
      <c r="E1" s="2" t="s">
        <v>10</v>
      </c>
      <c r="F1" s="0" t="n">
        <v>2019</v>
      </c>
    </row>
    <row r="2" customFormat="false" ht="12.8" hidden="false" customHeight="false" outlineLevel="0" collapsed="false">
      <c r="A2" s="11" t="s">
        <v>15</v>
      </c>
      <c r="B2" s="16" t="n">
        <v>120</v>
      </c>
      <c r="C2" s="17" t="n">
        <v>6</v>
      </c>
      <c r="D2" s="17" t="n">
        <v>12</v>
      </c>
      <c r="E2" s="10" t="n">
        <v>138</v>
      </c>
      <c r="F2" s="9" t="n">
        <f aca="false">+B2/E2</f>
        <v>0.869565217391304</v>
      </c>
    </row>
    <row r="3" customFormat="false" ht="12.8" hidden="false" customHeight="false" outlineLevel="0" collapsed="false">
      <c r="A3" s="5" t="s">
        <v>17</v>
      </c>
      <c r="B3" s="14" t="n">
        <v>161</v>
      </c>
      <c r="C3" s="15" t="n">
        <v>22</v>
      </c>
      <c r="D3" s="15" t="n">
        <v>2</v>
      </c>
      <c r="E3" s="6" t="n">
        <v>185</v>
      </c>
      <c r="F3" s="9" t="n">
        <f aca="false">+B3/E3</f>
        <v>0.87027027027027</v>
      </c>
    </row>
    <row r="4" customFormat="false" ht="12.8" hidden="false" customHeight="false" outlineLevel="0" collapsed="false">
      <c r="A4" s="5" t="s">
        <v>26</v>
      </c>
      <c r="B4" s="14" t="n">
        <v>1</v>
      </c>
      <c r="C4" s="15" t="n">
        <v>0</v>
      </c>
      <c r="D4" s="15" t="n">
        <v>0</v>
      </c>
      <c r="E4" s="6" t="n">
        <v>1</v>
      </c>
      <c r="F4" s="9" t="n">
        <f aca="false">+B4/E4</f>
        <v>1</v>
      </c>
    </row>
    <row r="5" customFormat="false" ht="12.8" hidden="false" customHeight="false" outlineLevel="0" collapsed="false">
      <c r="A5" s="5" t="s">
        <v>21</v>
      </c>
      <c r="B5" s="14" t="n">
        <v>101</v>
      </c>
      <c r="C5" s="15" t="n">
        <v>4</v>
      </c>
      <c r="D5" s="15" t="n">
        <v>1</v>
      </c>
      <c r="E5" s="6" t="n">
        <v>106</v>
      </c>
      <c r="F5" s="9" t="n">
        <f aca="false">+B5/E5</f>
        <v>0.952830188679245</v>
      </c>
    </row>
    <row r="6" customFormat="false" ht="12.8" hidden="false" customHeight="false" outlineLevel="0" collapsed="false">
      <c r="A6" s="5" t="s">
        <v>34</v>
      </c>
      <c r="B6" s="14" t="n">
        <v>0</v>
      </c>
      <c r="C6" s="15" t="n">
        <v>0</v>
      </c>
      <c r="D6" s="15" t="n">
        <v>0</v>
      </c>
      <c r="E6" s="6" t="n">
        <v>0</v>
      </c>
      <c r="F6" s="9" t="e">
        <f aca="false">+B6/E6</f>
        <v>#DIV/0!</v>
      </c>
    </row>
    <row r="7" customFormat="false" ht="12.8" hidden="false" customHeight="false" outlineLevel="0" collapsed="false">
      <c r="A7" s="5" t="s">
        <v>27</v>
      </c>
      <c r="B7" s="14" t="n">
        <v>7</v>
      </c>
      <c r="C7" s="15" t="n">
        <v>0</v>
      </c>
      <c r="D7" s="15" t="n">
        <v>1</v>
      </c>
      <c r="E7" s="6" t="n">
        <v>8</v>
      </c>
      <c r="F7" s="9" t="n">
        <f aca="false">+B7/E7</f>
        <v>0.875</v>
      </c>
    </row>
    <row r="8" customFormat="false" ht="12.8" hidden="false" customHeight="false" outlineLevel="0" collapsed="false">
      <c r="A8" s="5" t="s">
        <v>12</v>
      </c>
      <c r="B8" s="14" t="n">
        <v>1066</v>
      </c>
      <c r="C8" s="15" t="n">
        <v>78</v>
      </c>
      <c r="D8" s="15" t="n">
        <v>284</v>
      </c>
      <c r="E8" s="6" t="n">
        <v>1428</v>
      </c>
      <c r="F8" s="9" t="n">
        <f aca="false">+B8/E8</f>
        <v>0.746498599439776</v>
      </c>
    </row>
    <row r="9" customFormat="false" ht="12.8" hidden="false" customHeight="false" outlineLevel="0" collapsed="false">
      <c r="A9" s="5" t="s">
        <v>29</v>
      </c>
      <c r="B9" s="14" t="n">
        <v>17</v>
      </c>
      <c r="C9" s="15" t="n">
        <v>11</v>
      </c>
      <c r="D9" s="15" t="n">
        <v>1</v>
      </c>
      <c r="E9" s="6" t="n">
        <v>29</v>
      </c>
      <c r="F9" s="9" t="n">
        <f aca="false">+B9/E9</f>
        <v>0.586206896551724</v>
      </c>
    </row>
    <row r="10" customFormat="false" ht="12.8" hidden="false" customHeight="false" outlineLevel="0" collapsed="false">
      <c r="A10" s="5" t="s">
        <v>37</v>
      </c>
      <c r="B10" s="14" t="n">
        <v>0</v>
      </c>
      <c r="C10" s="15" t="n">
        <v>0</v>
      </c>
      <c r="D10" s="15" t="n">
        <v>0</v>
      </c>
      <c r="E10" s="6" t="n">
        <v>0</v>
      </c>
      <c r="F10" s="9" t="e">
        <f aca="false">+B10/E10</f>
        <v>#DIV/0!</v>
      </c>
    </row>
    <row r="11" customFormat="false" ht="12.8" hidden="false" customHeight="false" outlineLevel="0" collapsed="false">
      <c r="A11" s="5" t="s">
        <v>13</v>
      </c>
      <c r="B11" s="14" t="n">
        <v>395</v>
      </c>
      <c r="C11" s="15" t="n">
        <v>76</v>
      </c>
      <c r="D11" s="15" t="n">
        <v>16</v>
      </c>
      <c r="E11" s="6" t="n">
        <v>487</v>
      </c>
      <c r="F11" s="9" t="n">
        <f aca="false">+B11/E11</f>
        <v>0.811088295687885</v>
      </c>
    </row>
    <row r="12" customFormat="false" ht="12.8" hidden="false" customHeight="false" outlineLevel="0" collapsed="false">
      <c r="A12" s="5" t="s">
        <v>30</v>
      </c>
      <c r="B12" s="14" t="n">
        <v>10</v>
      </c>
      <c r="C12" s="15" t="n">
        <v>0</v>
      </c>
      <c r="D12" s="15" t="n">
        <v>1</v>
      </c>
      <c r="E12" s="6" t="n">
        <v>11</v>
      </c>
      <c r="F12" s="9" t="n">
        <f aca="false">+B12/E12</f>
        <v>0.909090909090909</v>
      </c>
    </row>
    <row r="13" customFormat="false" ht="12.8" hidden="false" customHeight="false" outlineLevel="0" collapsed="false">
      <c r="A13" s="5" t="s">
        <v>76</v>
      </c>
      <c r="B13" s="14" t="n">
        <v>0</v>
      </c>
      <c r="C13" s="15" t="n">
        <v>0</v>
      </c>
      <c r="D13" s="15" t="n">
        <v>0</v>
      </c>
      <c r="E13" s="6" t="n">
        <v>0</v>
      </c>
      <c r="F13" s="9" t="e">
        <f aca="false">+B13/E13</f>
        <v>#DIV/0!</v>
      </c>
    </row>
    <row r="14" customFormat="false" ht="12.8" hidden="false" customHeight="false" outlineLevel="0" collapsed="false">
      <c r="A14" s="5" t="s">
        <v>25</v>
      </c>
      <c r="B14" s="18" t="n">
        <v>208</v>
      </c>
      <c r="C14" s="19" t="n">
        <v>11</v>
      </c>
      <c r="D14" s="19" t="n">
        <v>1</v>
      </c>
      <c r="E14" s="7" t="n">
        <v>220</v>
      </c>
      <c r="F14" s="9" t="n">
        <f aca="false">+B14/E14</f>
        <v>0.945454545454545</v>
      </c>
    </row>
    <row r="15" customFormat="false" ht="12.8" hidden="false" customHeight="false" outlineLevel="0" collapsed="false">
      <c r="A15" s="5" t="s">
        <v>41</v>
      </c>
      <c r="B15" s="14" t="n">
        <v>0</v>
      </c>
      <c r="C15" s="15" t="n">
        <v>0</v>
      </c>
      <c r="D15" s="15" t="n">
        <v>0</v>
      </c>
      <c r="E15" s="6" t="n">
        <v>0</v>
      </c>
      <c r="F15" s="9" t="e">
        <f aca="false">+B15/E15</f>
        <v>#DIV/0!</v>
      </c>
    </row>
    <row r="16" customFormat="false" ht="12.8" hidden="false" customHeight="false" outlineLevel="0" collapsed="false">
      <c r="A16" s="5" t="s">
        <v>24</v>
      </c>
      <c r="B16" s="14" t="n">
        <v>2</v>
      </c>
      <c r="C16" s="15" t="n">
        <v>0</v>
      </c>
      <c r="D16" s="15" t="n">
        <v>0</v>
      </c>
      <c r="E16" s="6" t="n">
        <v>2</v>
      </c>
      <c r="F16" s="9" t="n">
        <f aca="false">+B16/E16</f>
        <v>1</v>
      </c>
    </row>
    <row r="17" customFormat="false" ht="12.8" hidden="false" customHeight="false" outlineLevel="0" collapsed="false">
      <c r="A17" s="5" t="s">
        <v>35</v>
      </c>
      <c r="B17" s="14" t="n">
        <v>0</v>
      </c>
      <c r="C17" s="15" t="n">
        <v>0</v>
      </c>
      <c r="D17" s="15" t="n">
        <v>0</v>
      </c>
      <c r="E17" s="6" t="n">
        <v>0</v>
      </c>
      <c r="F17" s="9" t="e">
        <f aca="false">+B17/E17</f>
        <v>#DIV/0!</v>
      </c>
    </row>
    <row r="18" customFormat="false" ht="12.8" hidden="false" customHeight="false" outlineLevel="0" collapsed="false">
      <c r="A18" s="5" t="s">
        <v>39</v>
      </c>
      <c r="B18" s="14" t="n">
        <v>1</v>
      </c>
      <c r="C18" s="15" t="n">
        <v>0</v>
      </c>
      <c r="D18" s="15" t="n">
        <v>0</v>
      </c>
      <c r="E18" s="6" t="n">
        <v>1</v>
      </c>
      <c r="F18" s="9" t="n">
        <f aca="false">+B18/E18</f>
        <v>1</v>
      </c>
    </row>
    <row r="19" customFormat="false" ht="12.8" hidden="false" customHeight="false" outlineLevel="0" collapsed="false">
      <c r="A19" s="5" t="s">
        <v>38</v>
      </c>
      <c r="B19" s="14" t="n">
        <v>0</v>
      </c>
      <c r="C19" s="15" t="n">
        <v>0</v>
      </c>
      <c r="D19" s="15" t="n">
        <v>0</v>
      </c>
      <c r="E19" s="6" t="n">
        <v>0</v>
      </c>
      <c r="F19" s="9" t="e">
        <f aca="false">+B19/E19</f>
        <v>#DIV/0!</v>
      </c>
    </row>
    <row r="20" customFormat="false" ht="12.8" hidden="false" customHeight="false" outlineLevel="0" collapsed="false">
      <c r="A20" s="5" t="s">
        <v>11</v>
      </c>
      <c r="B20" s="14" t="n">
        <v>243</v>
      </c>
      <c r="C20" s="15" t="n">
        <v>43</v>
      </c>
      <c r="D20" s="15" t="n">
        <v>11</v>
      </c>
      <c r="E20" s="6" t="n">
        <v>297</v>
      </c>
      <c r="F20" s="9" t="n">
        <f aca="false">+B20/E20</f>
        <v>0.818181818181818</v>
      </c>
    </row>
    <row r="21" customFormat="false" ht="12.8" hidden="false" customHeight="false" outlineLevel="0" collapsed="false">
      <c r="A21" s="5" t="s">
        <v>40</v>
      </c>
      <c r="B21" s="14" t="n">
        <v>0</v>
      </c>
      <c r="C21" s="15" t="n">
        <v>0</v>
      </c>
      <c r="D21" s="15" t="n">
        <v>0</v>
      </c>
      <c r="E21" s="6" t="n">
        <v>0</v>
      </c>
      <c r="F21" s="9" t="e">
        <f aca="false">+B21/E21</f>
        <v>#DIV/0!</v>
      </c>
    </row>
    <row r="22" customFormat="false" ht="12.8" hidden="false" customHeight="false" outlineLevel="0" collapsed="false">
      <c r="A22" s="5" t="s">
        <v>28</v>
      </c>
      <c r="B22" s="14" t="n">
        <v>1</v>
      </c>
      <c r="C22" s="15" t="n">
        <v>0</v>
      </c>
      <c r="D22" s="15" t="n">
        <v>0</v>
      </c>
      <c r="E22" s="6" t="n">
        <v>1</v>
      </c>
      <c r="F22" s="9" t="n">
        <f aca="false">+B22/E22</f>
        <v>1</v>
      </c>
    </row>
    <row r="23" customFormat="false" ht="12.8" hidden="false" customHeight="false" outlineLevel="0" collapsed="false">
      <c r="A23" s="5" t="s">
        <v>36</v>
      </c>
      <c r="B23" s="14" t="n">
        <v>8</v>
      </c>
      <c r="C23" s="15" t="n">
        <v>0</v>
      </c>
      <c r="D23" s="15" t="n">
        <v>1</v>
      </c>
      <c r="E23" s="6" t="n">
        <v>9</v>
      </c>
      <c r="F23" s="9" t="n">
        <f aca="false">+B23/E23</f>
        <v>0.888888888888889</v>
      </c>
    </row>
    <row r="24" customFormat="false" ht="12.8" hidden="false" customHeight="false" outlineLevel="0" collapsed="false">
      <c r="A24" s="5" t="s">
        <v>31</v>
      </c>
      <c r="B24" s="14" t="n">
        <v>0</v>
      </c>
      <c r="C24" s="15" t="n">
        <v>0</v>
      </c>
      <c r="D24" s="15" t="n">
        <v>0</v>
      </c>
      <c r="E24" s="6" t="n">
        <v>0</v>
      </c>
      <c r="F24" s="9" t="e">
        <f aca="false">+B24/E24</f>
        <v>#DIV/0!</v>
      </c>
    </row>
    <row r="25" customFormat="false" ht="12.8" hidden="false" customHeight="false" outlineLevel="0" collapsed="false">
      <c r="A25" s="5" t="s">
        <v>23</v>
      </c>
      <c r="B25" s="14" t="n">
        <v>9</v>
      </c>
      <c r="C25" s="15" t="n">
        <v>0</v>
      </c>
      <c r="D25" s="15" t="n">
        <v>0</v>
      </c>
      <c r="E25" s="6" t="n">
        <v>9</v>
      </c>
    </row>
    <row r="26" customFormat="false" ht="12.8" hidden="false" customHeight="false" outlineLevel="0" collapsed="false">
      <c r="A26" s="5" t="s">
        <v>19</v>
      </c>
      <c r="B26" s="14" t="n">
        <v>67</v>
      </c>
      <c r="C26" s="15" t="n">
        <v>4</v>
      </c>
      <c r="D26" s="15" t="n">
        <v>2</v>
      </c>
      <c r="E26" s="6" t="n">
        <v>73</v>
      </c>
    </row>
    <row r="27" customFormat="false" ht="12.8" hidden="false" customHeight="false" outlineLevel="0" collapsed="false">
      <c r="A27" s="5" t="s">
        <v>32</v>
      </c>
      <c r="B27" s="14" t="n">
        <v>4</v>
      </c>
      <c r="C27" s="15" t="n">
        <v>0</v>
      </c>
      <c r="D27" s="15" t="n">
        <v>1</v>
      </c>
      <c r="E27" s="6" t="n">
        <v>5</v>
      </c>
    </row>
    <row r="28" customFormat="false" ht="12.8" hidden="false" customHeight="false" outlineLevel="0" collapsed="false">
      <c r="A28" s="5" t="s">
        <v>18</v>
      </c>
      <c r="B28" s="14" t="n">
        <v>33</v>
      </c>
      <c r="C28" s="15" t="n">
        <v>0</v>
      </c>
      <c r="D28" s="15" t="n">
        <v>1</v>
      </c>
      <c r="E28" s="6" t="n">
        <v>34</v>
      </c>
    </row>
    <row r="29" customFormat="false" ht="12.8" hidden="false" customHeight="false" outlineLevel="0" collapsed="false">
      <c r="A29" s="5" t="s">
        <v>14</v>
      </c>
      <c r="B29" s="14" t="n">
        <v>40</v>
      </c>
      <c r="C29" s="15" t="n">
        <v>7</v>
      </c>
      <c r="D29" s="15" t="n">
        <v>1</v>
      </c>
      <c r="E29" s="6" t="n">
        <v>48</v>
      </c>
    </row>
    <row r="30" customFormat="false" ht="12.8" hidden="false" customHeight="false" outlineLevel="0" collapsed="false">
      <c r="A30" s="5" t="s">
        <v>22</v>
      </c>
      <c r="B30" s="14" t="n">
        <v>0</v>
      </c>
      <c r="C30" s="15" t="n">
        <v>0</v>
      </c>
      <c r="D30" s="15" t="n">
        <v>0</v>
      </c>
      <c r="E30" s="6" t="n">
        <v>0</v>
      </c>
    </row>
    <row r="31" customFormat="false" ht="12.8" hidden="false" customHeight="false" outlineLevel="0" collapsed="false">
      <c r="A31" s="5" t="s">
        <v>16</v>
      </c>
      <c r="B31" s="14" t="n">
        <v>64</v>
      </c>
      <c r="C31" s="15" t="n">
        <v>2</v>
      </c>
      <c r="D31" s="15" t="n">
        <v>6</v>
      </c>
      <c r="E31" s="6" t="n">
        <v>72</v>
      </c>
    </row>
    <row r="32" customFormat="false" ht="12.8" hidden="false" customHeight="false" outlineLevel="0" collapsed="false">
      <c r="A32" s="5" t="s">
        <v>20</v>
      </c>
      <c r="B32" s="14" t="n">
        <v>22</v>
      </c>
      <c r="C32" s="15" t="n">
        <v>1</v>
      </c>
      <c r="D32" s="15" t="n">
        <v>2</v>
      </c>
      <c r="E32" s="6" t="n">
        <v>25</v>
      </c>
    </row>
    <row r="33" customFormat="false" ht="12.8" hidden="false" customHeight="false" outlineLevel="0" collapsed="false">
      <c r="A33" s="5" t="s">
        <v>33</v>
      </c>
      <c r="B33" s="14" t="n">
        <v>0</v>
      </c>
      <c r="C33" s="15" t="n">
        <v>0</v>
      </c>
      <c r="D33" s="15" t="n">
        <v>0</v>
      </c>
      <c r="E33" s="6" t="n">
        <v>0</v>
      </c>
    </row>
    <row r="34" customFormat="false" ht="12.8" hidden="false" customHeight="false" outlineLevel="0" collapsed="false">
      <c r="A34" s="5" t="s">
        <v>10</v>
      </c>
      <c r="B34" s="14" t="n">
        <v>2580</v>
      </c>
      <c r="C34" s="15" t="n">
        <v>265</v>
      </c>
      <c r="D34" s="15" t="n">
        <v>344</v>
      </c>
      <c r="E34" s="6" t="n">
        <v>3189</v>
      </c>
    </row>
  </sheetData>
  <autoFilter ref="A1:E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P33" activeCellId="0" sqref="C1:P33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2" t="s">
        <v>77</v>
      </c>
      <c r="C1" s="12" t="s">
        <v>78</v>
      </c>
      <c r="D1" s="2" t="s">
        <v>10</v>
      </c>
      <c r="E1" s="12" t="s">
        <v>79</v>
      </c>
      <c r="F1" s="2" t="s">
        <v>80</v>
      </c>
      <c r="G1" s="2" t="s">
        <v>72</v>
      </c>
    </row>
    <row r="2" customFormat="false" ht="12.8" hidden="false" customHeight="false" outlineLevel="0" collapsed="false">
      <c r="A2" s="0" t="s">
        <v>10</v>
      </c>
      <c r="B2" s="0" t="n">
        <v>2251</v>
      </c>
      <c r="C2" s="0" t="n">
        <v>6314</v>
      </c>
      <c r="D2" s="0" t="n">
        <v>8565</v>
      </c>
      <c r="E2" s="20" t="n">
        <v>644</v>
      </c>
      <c r="F2" s="21" t="n">
        <v>982</v>
      </c>
      <c r="G2" s="22" t="n">
        <v>1626</v>
      </c>
    </row>
    <row r="3" customFormat="false" ht="12.8" hidden="false" customHeight="false" outlineLevel="0" collapsed="false">
      <c r="A3" s="5" t="s">
        <v>12</v>
      </c>
      <c r="B3" s="15" t="n">
        <v>568</v>
      </c>
      <c r="C3" s="14" t="n">
        <v>2818</v>
      </c>
      <c r="D3" s="6" t="n">
        <v>3386</v>
      </c>
      <c r="E3" s="14" t="n">
        <v>282</v>
      </c>
      <c r="F3" s="15" t="n">
        <v>459</v>
      </c>
      <c r="G3" s="6" t="n">
        <v>741</v>
      </c>
    </row>
    <row r="4" customFormat="false" ht="12.8" hidden="false" customHeight="false" outlineLevel="0" collapsed="false">
      <c r="A4" s="5" t="s">
        <v>19</v>
      </c>
      <c r="B4" s="15" t="n">
        <v>74</v>
      </c>
      <c r="C4" s="14" t="n">
        <v>434</v>
      </c>
      <c r="D4" s="6" t="n">
        <v>508</v>
      </c>
      <c r="E4" s="14" t="n">
        <v>51</v>
      </c>
      <c r="F4" s="15" t="n">
        <v>180</v>
      </c>
      <c r="G4" s="6" t="n">
        <v>231</v>
      </c>
    </row>
    <row r="5" customFormat="false" ht="12.8" hidden="false" customHeight="false" outlineLevel="0" collapsed="false">
      <c r="A5" s="5" t="s">
        <v>21</v>
      </c>
      <c r="B5" s="15" t="n">
        <v>107</v>
      </c>
      <c r="C5" s="14" t="n">
        <v>321</v>
      </c>
      <c r="D5" s="6" t="n">
        <v>428</v>
      </c>
      <c r="E5" s="14" t="n">
        <v>25</v>
      </c>
      <c r="F5" s="15" t="n">
        <v>106</v>
      </c>
      <c r="G5" s="6" t="n">
        <v>131</v>
      </c>
    </row>
    <row r="6" customFormat="false" ht="12.8" hidden="false" customHeight="false" outlineLevel="0" collapsed="false">
      <c r="A6" s="5" t="s">
        <v>41</v>
      </c>
      <c r="B6" s="15" t="n">
        <v>786</v>
      </c>
      <c r="C6" s="14" t="n">
        <v>31</v>
      </c>
      <c r="D6" s="6" t="n">
        <v>817</v>
      </c>
      <c r="E6" s="14" t="n">
        <v>124</v>
      </c>
      <c r="F6" s="15" t="n">
        <v>0</v>
      </c>
      <c r="G6" s="6" t="n">
        <v>124</v>
      </c>
    </row>
    <row r="7" customFormat="false" ht="12.8" hidden="false" customHeight="false" outlineLevel="0" collapsed="false">
      <c r="A7" s="5" t="s">
        <v>17</v>
      </c>
      <c r="B7" s="15" t="n">
        <v>265</v>
      </c>
      <c r="C7" s="14" t="n">
        <v>805</v>
      </c>
      <c r="D7" s="6" t="n">
        <v>1070</v>
      </c>
      <c r="E7" s="14" t="n">
        <v>26</v>
      </c>
      <c r="F7" s="15" t="n">
        <v>84</v>
      </c>
      <c r="G7" s="6" t="n">
        <v>110</v>
      </c>
    </row>
    <row r="8" customFormat="false" ht="12.8" hidden="false" customHeight="false" outlineLevel="0" collapsed="false">
      <c r="A8" s="11" t="s">
        <v>15</v>
      </c>
      <c r="B8" s="17" t="n">
        <v>44</v>
      </c>
      <c r="C8" s="16" t="n">
        <v>113</v>
      </c>
      <c r="D8" s="10" t="n">
        <v>157</v>
      </c>
      <c r="E8" s="16" t="n">
        <v>24</v>
      </c>
      <c r="F8" s="17" t="n">
        <v>31</v>
      </c>
      <c r="G8" s="10" t="n">
        <v>55</v>
      </c>
    </row>
    <row r="9" customFormat="false" ht="12.8" hidden="false" customHeight="false" outlineLevel="0" collapsed="false">
      <c r="A9" s="5" t="s">
        <v>16</v>
      </c>
      <c r="B9" s="15" t="n">
        <v>75</v>
      </c>
      <c r="C9" s="14" t="n">
        <v>53</v>
      </c>
      <c r="D9" s="6" t="n">
        <v>128</v>
      </c>
      <c r="E9" s="14" t="n">
        <v>38</v>
      </c>
      <c r="F9" s="15" t="n">
        <v>11</v>
      </c>
      <c r="G9" s="6" t="n">
        <v>49</v>
      </c>
    </row>
    <row r="10" customFormat="false" ht="12.8" hidden="false" customHeight="false" outlineLevel="0" collapsed="false">
      <c r="A10" s="5" t="s">
        <v>25</v>
      </c>
      <c r="B10" s="19" t="n">
        <v>78</v>
      </c>
      <c r="C10" s="18" t="n">
        <v>1191</v>
      </c>
      <c r="D10" s="7" t="n">
        <v>1269</v>
      </c>
      <c r="E10" s="18" t="n">
        <v>11</v>
      </c>
      <c r="F10" s="19" t="n">
        <v>38</v>
      </c>
      <c r="G10" s="7" t="n">
        <v>49</v>
      </c>
    </row>
    <row r="11" customFormat="false" ht="12.8" hidden="false" customHeight="false" outlineLevel="0" collapsed="false">
      <c r="A11" s="5" t="s">
        <v>36</v>
      </c>
      <c r="B11" s="15" t="n">
        <v>4</v>
      </c>
      <c r="C11" s="14" t="n">
        <v>62</v>
      </c>
      <c r="D11" s="6" t="n">
        <v>66</v>
      </c>
      <c r="E11" s="14" t="n">
        <v>2</v>
      </c>
      <c r="F11" s="15" t="n">
        <v>23</v>
      </c>
      <c r="G11" s="6" t="n">
        <v>25</v>
      </c>
    </row>
    <row r="12" customFormat="false" ht="12.8" hidden="false" customHeight="false" outlineLevel="0" collapsed="false">
      <c r="A12" s="5" t="s">
        <v>23</v>
      </c>
      <c r="B12" s="15" t="n">
        <v>119</v>
      </c>
      <c r="C12" s="14" t="n">
        <v>11</v>
      </c>
      <c r="D12" s="6" t="n">
        <v>130</v>
      </c>
      <c r="E12" s="14" t="n">
        <v>25</v>
      </c>
      <c r="F12" s="15" t="n">
        <v>0</v>
      </c>
      <c r="G12" s="6" t="n">
        <v>25</v>
      </c>
    </row>
    <row r="13" customFormat="false" ht="12.8" hidden="false" customHeight="false" outlineLevel="0" collapsed="false">
      <c r="A13" s="5" t="s">
        <v>29</v>
      </c>
      <c r="B13" s="15" t="n">
        <v>8</v>
      </c>
      <c r="C13" s="14" t="n">
        <v>46</v>
      </c>
      <c r="D13" s="6" t="n">
        <v>54</v>
      </c>
      <c r="E13" s="14" t="n">
        <v>7</v>
      </c>
      <c r="F13" s="15" t="n">
        <v>13</v>
      </c>
      <c r="G13" s="6" t="n">
        <v>20</v>
      </c>
    </row>
    <row r="14" customFormat="false" ht="12.8" hidden="false" customHeight="false" outlineLevel="0" collapsed="false">
      <c r="A14" s="5" t="s">
        <v>32</v>
      </c>
      <c r="B14" s="15" t="n">
        <v>11</v>
      </c>
      <c r="C14" s="14" t="n">
        <v>11</v>
      </c>
      <c r="D14" s="6" t="n">
        <v>22</v>
      </c>
      <c r="E14" s="14" t="n">
        <v>10</v>
      </c>
      <c r="F14" s="15" t="n">
        <v>4</v>
      </c>
      <c r="G14" s="6" t="n">
        <v>14</v>
      </c>
    </row>
    <row r="15" customFormat="false" ht="12.8" hidden="false" customHeight="false" outlineLevel="0" collapsed="false">
      <c r="A15" s="5" t="s">
        <v>30</v>
      </c>
      <c r="B15" s="15" t="n">
        <v>32</v>
      </c>
      <c r="C15" s="14" t="n">
        <v>5</v>
      </c>
      <c r="D15" s="6" t="n">
        <v>37</v>
      </c>
      <c r="E15" s="14" t="n">
        <v>10</v>
      </c>
      <c r="F15" s="15" t="n">
        <v>3</v>
      </c>
      <c r="G15" s="6" t="n">
        <v>13</v>
      </c>
    </row>
    <row r="16" customFormat="false" ht="12.8" hidden="false" customHeight="false" outlineLevel="0" collapsed="false">
      <c r="A16" s="5" t="s">
        <v>18</v>
      </c>
      <c r="B16" s="15" t="n">
        <v>2</v>
      </c>
      <c r="C16" s="14" t="n">
        <v>18</v>
      </c>
      <c r="D16" s="6" t="n">
        <v>20</v>
      </c>
      <c r="E16" s="14" t="n">
        <v>0</v>
      </c>
      <c r="F16" s="15" t="n">
        <v>9</v>
      </c>
      <c r="G16" s="6" t="n">
        <v>9</v>
      </c>
    </row>
    <row r="17" customFormat="false" ht="12.8" hidden="false" customHeight="false" outlineLevel="0" collapsed="false">
      <c r="A17" s="5" t="s">
        <v>11</v>
      </c>
      <c r="B17" s="15" t="n">
        <v>22</v>
      </c>
      <c r="C17" s="14" t="n">
        <v>188</v>
      </c>
      <c r="D17" s="6" t="n">
        <v>210</v>
      </c>
      <c r="E17" s="14" t="n">
        <v>1</v>
      </c>
      <c r="F17" s="15" t="n">
        <v>6</v>
      </c>
      <c r="G17" s="6" t="n">
        <v>7</v>
      </c>
    </row>
    <row r="18" customFormat="false" ht="12.8" hidden="false" customHeight="false" outlineLevel="0" collapsed="false">
      <c r="A18" s="5" t="s">
        <v>14</v>
      </c>
      <c r="B18" s="15" t="n">
        <v>3</v>
      </c>
      <c r="C18" s="14" t="n">
        <v>39</v>
      </c>
      <c r="D18" s="6" t="n">
        <v>42</v>
      </c>
      <c r="E18" s="14" t="n">
        <v>0</v>
      </c>
      <c r="F18" s="15" t="n">
        <v>6</v>
      </c>
      <c r="G18" s="6" t="n">
        <v>6</v>
      </c>
    </row>
    <row r="19" customFormat="false" ht="12.8" hidden="false" customHeight="false" outlineLevel="0" collapsed="false">
      <c r="A19" s="5" t="s">
        <v>34</v>
      </c>
      <c r="B19" s="15" t="n">
        <v>16</v>
      </c>
      <c r="C19" s="14" t="n">
        <v>1</v>
      </c>
      <c r="D19" s="6" t="n">
        <v>17</v>
      </c>
      <c r="E19" s="14" t="n">
        <v>5</v>
      </c>
      <c r="F19" s="15" t="n">
        <v>0</v>
      </c>
      <c r="G19" s="6" t="n">
        <v>5</v>
      </c>
    </row>
    <row r="20" customFormat="false" ht="12.8" hidden="false" customHeight="false" outlineLevel="0" collapsed="false">
      <c r="A20" s="5" t="s">
        <v>27</v>
      </c>
      <c r="B20" s="15" t="n">
        <v>4</v>
      </c>
      <c r="C20" s="14" t="n">
        <v>14</v>
      </c>
      <c r="D20" s="6" t="n">
        <v>18</v>
      </c>
      <c r="E20" s="14" t="n">
        <v>1</v>
      </c>
      <c r="F20" s="15" t="n">
        <v>2</v>
      </c>
      <c r="G20" s="6" t="n">
        <v>3</v>
      </c>
    </row>
    <row r="21" customFormat="false" ht="12.8" hidden="false" customHeight="false" outlineLevel="0" collapsed="false">
      <c r="A21" s="5" t="s">
        <v>38</v>
      </c>
      <c r="B21" s="15" t="n">
        <v>1</v>
      </c>
      <c r="C21" s="14" t="n">
        <v>3</v>
      </c>
      <c r="D21" s="6" t="n">
        <v>4</v>
      </c>
      <c r="E21" s="14" t="n">
        <v>0</v>
      </c>
      <c r="F21" s="15" t="n">
        <v>3</v>
      </c>
      <c r="G21" s="6" t="n">
        <v>3</v>
      </c>
    </row>
    <row r="22" customFormat="false" ht="12.8" hidden="false" customHeight="false" outlineLevel="0" collapsed="false">
      <c r="A22" s="5" t="s">
        <v>26</v>
      </c>
      <c r="B22" s="15" t="n">
        <v>2</v>
      </c>
      <c r="C22" s="14" t="n">
        <v>5</v>
      </c>
      <c r="D22" s="6" t="n">
        <v>7</v>
      </c>
      <c r="E22" s="14" t="n">
        <v>1</v>
      </c>
      <c r="F22" s="15" t="n">
        <v>1</v>
      </c>
      <c r="G22" s="6" t="n">
        <v>2</v>
      </c>
    </row>
    <row r="23" customFormat="false" ht="12.8" hidden="false" customHeight="false" outlineLevel="0" collapsed="false">
      <c r="A23" s="5" t="s">
        <v>13</v>
      </c>
      <c r="B23" s="15" t="n">
        <v>19</v>
      </c>
      <c r="C23" s="14" t="n">
        <v>68</v>
      </c>
      <c r="D23" s="6" t="n">
        <v>87</v>
      </c>
      <c r="E23" s="14" t="n">
        <v>0</v>
      </c>
      <c r="F23" s="15" t="n">
        <v>1</v>
      </c>
      <c r="G23" s="6" t="n">
        <v>1</v>
      </c>
    </row>
    <row r="24" customFormat="false" ht="12.8" hidden="false" customHeight="false" outlineLevel="0" collapsed="false">
      <c r="A24" s="5" t="s">
        <v>28</v>
      </c>
      <c r="B24" s="15" t="n">
        <v>0</v>
      </c>
      <c r="C24" s="14" t="n">
        <v>0</v>
      </c>
      <c r="D24" s="6" t="n">
        <v>0</v>
      </c>
      <c r="E24" s="14" t="n">
        <v>1</v>
      </c>
      <c r="F24" s="15" t="n">
        <v>0</v>
      </c>
      <c r="G24" s="6" t="n">
        <v>1</v>
      </c>
    </row>
    <row r="25" customFormat="false" ht="12.8" hidden="false" customHeight="false" outlineLevel="0" collapsed="false">
      <c r="A25" s="5" t="s">
        <v>31</v>
      </c>
      <c r="B25" s="15" t="n">
        <v>0</v>
      </c>
      <c r="C25" s="14" t="n">
        <v>1</v>
      </c>
      <c r="D25" s="6" t="n">
        <v>1</v>
      </c>
      <c r="E25" s="14" t="n">
        <v>0</v>
      </c>
      <c r="F25" s="15" t="n">
        <v>1</v>
      </c>
      <c r="G25" s="6" t="n">
        <v>1</v>
      </c>
    </row>
    <row r="26" customFormat="false" ht="12.8" hidden="false" customHeight="false" outlineLevel="0" collapsed="false">
      <c r="A26" s="5" t="s">
        <v>33</v>
      </c>
      <c r="B26" s="15" t="n">
        <v>1</v>
      </c>
      <c r="C26" s="14" t="n">
        <v>4</v>
      </c>
      <c r="D26" s="6" t="n">
        <v>5</v>
      </c>
      <c r="E26" s="14" t="n">
        <v>0</v>
      </c>
      <c r="F26" s="15" t="n">
        <v>1</v>
      </c>
      <c r="G26" s="6" t="n">
        <v>1</v>
      </c>
    </row>
    <row r="27" customFormat="false" ht="12.8" hidden="false" customHeight="false" outlineLevel="0" collapsed="false">
      <c r="A27" s="5" t="s">
        <v>37</v>
      </c>
      <c r="B27" s="15" t="n">
        <v>0</v>
      </c>
      <c r="C27" s="14" t="n">
        <v>0</v>
      </c>
      <c r="D27" s="6" t="n">
        <v>0</v>
      </c>
      <c r="E27" s="14" t="n">
        <v>0</v>
      </c>
      <c r="F27" s="15" t="n">
        <v>0</v>
      </c>
      <c r="G27" s="6" t="n">
        <v>0</v>
      </c>
    </row>
    <row r="28" customFormat="false" ht="12.8" hidden="false" customHeight="false" outlineLevel="0" collapsed="false">
      <c r="A28" s="5" t="s">
        <v>76</v>
      </c>
      <c r="B28" s="15" t="n">
        <v>0</v>
      </c>
      <c r="C28" s="14" t="n">
        <v>0</v>
      </c>
      <c r="D28" s="6" t="n">
        <v>0</v>
      </c>
      <c r="E28" s="14" t="n">
        <v>0</v>
      </c>
      <c r="F28" s="15" t="n">
        <v>0</v>
      </c>
      <c r="G28" s="6" t="n">
        <v>0</v>
      </c>
    </row>
    <row r="29" customFormat="false" ht="12.8" hidden="false" customHeight="false" outlineLevel="0" collapsed="false">
      <c r="A29" s="5" t="s">
        <v>24</v>
      </c>
      <c r="B29" s="15" t="n">
        <v>1</v>
      </c>
      <c r="C29" s="14" t="n">
        <v>0</v>
      </c>
      <c r="D29" s="6" t="n">
        <v>1</v>
      </c>
      <c r="E29" s="14" t="n">
        <v>0</v>
      </c>
      <c r="F29" s="15" t="n">
        <v>0</v>
      </c>
      <c r="G29" s="6" t="n">
        <v>0</v>
      </c>
    </row>
    <row r="30" customFormat="false" ht="12.8" hidden="false" customHeight="false" outlineLevel="0" collapsed="false">
      <c r="A30" s="5" t="s">
        <v>35</v>
      </c>
      <c r="B30" s="15" t="n">
        <v>0</v>
      </c>
      <c r="C30" s="14" t="n">
        <v>2</v>
      </c>
      <c r="D30" s="6" t="n">
        <v>2</v>
      </c>
      <c r="E30" s="14" t="n">
        <v>0</v>
      </c>
      <c r="F30" s="15" t="n">
        <v>0</v>
      </c>
      <c r="G30" s="6" t="n">
        <v>0</v>
      </c>
    </row>
    <row r="31" customFormat="false" ht="12.8" hidden="false" customHeight="false" outlineLevel="0" collapsed="false">
      <c r="A31" s="5" t="s">
        <v>39</v>
      </c>
      <c r="B31" s="15" t="n">
        <v>5</v>
      </c>
      <c r="C31" s="14" t="n">
        <v>39</v>
      </c>
      <c r="D31" s="6" t="n">
        <v>44</v>
      </c>
      <c r="E31" s="14" t="n">
        <v>0</v>
      </c>
      <c r="F31" s="15" t="n">
        <v>0</v>
      </c>
      <c r="G31" s="6" t="n">
        <v>0</v>
      </c>
    </row>
    <row r="32" customFormat="false" ht="12.8" hidden="false" customHeight="false" outlineLevel="0" collapsed="false">
      <c r="A32" s="5" t="s">
        <v>40</v>
      </c>
      <c r="B32" s="15" t="n">
        <v>1</v>
      </c>
      <c r="C32" s="14" t="n">
        <v>15</v>
      </c>
      <c r="D32" s="6" t="n">
        <v>16</v>
      </c>
      <c r="E32" s="14" t="n">
        <v>0</v>
      </c>
      <c r="F32" s="15" t="n">
        <v>0</v>
      </c>
      <c r="G32" s="6" t="n">
        <v>0</v>
      </c>
    </row>
    <row r="33" customFormat="false" ht="12.8" hidden="false" customHeight="false" outlineLevel="0" collapsed="false">
      <c r="A33" s="5" t="s">
        <v>22</v>
      </c>
      <c r="B33" s="15" t="n">
        <v>1</v>
      </c>
      <c r="C33" s="14" t="n">
        <v>1</v>
      </c>
      <c r="D33" s="6" t="n">
        <v>2</v>
      </c>
      <c r="E33" s="14" t="n">
        <v>0</v>
      </c>
      <c r="F33" s="15" t="n">
        <v>0</v>
      </c>
      <c r="G33" s="6" t="n">
        <v>0</v>
      </c>
    </row>
    <row r="34" customFormat="false" ht="12.8" hidden="false" customHeight="false" outlineLevel="0" collapsed="false">
      <c r="A34" s="5" t="s">
        <v>20</v>
      </c>
      <c r="B34" s="15" t="n">
        <v>2</v>
      </c>
      <c r="C34" s="14" t="n">
        <v>15</v>
      </c>
      <c r="D34" s="6" t="n">
        <v>17</v>
      </c>
      <c r="E34" s="14" t="n">
        <v>0</v>
      </c>
      <c r="F34" s="15" t="n">
        <v>0</v>
      </c>
      <c r="G34" s="6" t="n">
        <v>0</v>
      </c>
    </row>
  </sheetData>
  <autoFilter ref="A1:G3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LibreOffice/6.4.6.2$MacOSX_X86_64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2021-04-28T20:47:16Z</dcterms:created>
  <dc:creator/>
  <dc:description/>
  <dc:language>fr-FR</dc:language>
  <cp:lastModifiedBy/>
  <dcterms:modified xsi:type="dcterms:W3CDTF">2021-04-29T08:53:05Z</dcterms:modified>
  <cp:revision>9</cp:revision>
  <dc:subject/>
  <dc:title/>
</cp:coreProperties>
</file>