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8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EURODAC" sheetId="1" state="visible" r:id="rId2"/>
    <sheet name="PROCEDURES SORTANTES" sheetId="2" state="visible" r:id="rId3"/>
    <sheet name="REQUETES SORTANTES " sheetId="3" state="visible" r:id="rId4"/>
    <sheet name="ACCORDS SORTANTS" sheetId="4" state="visible" r:id="rId5"/>
    <sheet name="TRANSFERTS SORTANTS" sheetId="5" state="visible" r:id="rId6"/>
    <sheet name="TRANSFERTS ENTRANTS" sheetId="6" state="visible" r:id="rId7"/>
    <sheet name="Feuille7" sheetId="7" state="hidden" r:id="rId8"/>
    <sheet name="DONNEES AUTRES EM" sheetId="8" state="visible" r:id="rId9"/>
  </sheets>
  <definedNames>
    <definedName function="false" hidden="true" localSheetId="3" name="_xlnm._FilterDatabase" vbProcedure="false">'ACCORDS SORTANTS'!$A:$G</definedName>
    <definedName function="false" hidden="true" localSheetId="7" name="_xlnm._FilterDatabase" vbProcedure="false">'DONNEES AUTRES EM'!$A$1:$E$32</definedName>
    <definedName function="false" hidden="true" localSheetId="1" name="_xlnm._FilterDatabase" vbProcedure="false">'PROCEDURES SORTANTES'!$A$1:$K$33</definedName>
    <definedName function="false" hidden="true" localSheetId="2" name="_xlnm._FilterDatabase" vbProcedure="false">'REQUETES SORTANTES '!$A$1:$G$32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<sst xmlns="http://schemas.openxmlformats.org/spreadsheetml/2006/main" count="558" uniqueCount="103">
  <si>
    <t xml:space="preserve">partner</t>
  </si>
  <si>
    <t xml:space="preserve">SAISINES EURODAC</t>
  </si>
  <si>
    <t xml:space="preserve">REPRISE</t>
  </si>
  <si>
    <t xml:space="preserve">PRISE</t>
  </si>
  <si>
    <t xml:space="preserve">TOTAL SAISINES</t>
  </si>
  <si>
    <t xml:space="preserve">EDAC IN</t>
  </si>
  <si>
    <t xml:space="preserve">EDAC_BACK IN</t>
  </si>
  <si>
    <t xml:space="preserve">EDAC_CHRG IN</t>
  </si>
  <si>
    <t xml:space="preserve">AT</t>
  </si>
  <si>
    <t xml:space="preserve">BE</t>
  </si>
  <si>
    <t xml:space="preserve">BG</t>
  </si>
  <si>
    <t xml:space="preserve">CH</t>
  </si>
  <si>
    <t xml:space="preserve">CY</t>
  </si>
  <si>
    <t xml:space="preserve">CZ</t>
  </si>
  <si>
    <t xml:space="preserve">DE</t>
  </si>
  <si>
    <t xml:space="preserve">DK</t>
  </si>
  <si>
    <t xml:space="preserve">EE</t>
  </si>
  <si>
    <t xml:space="preserve">GR</t>
  </si>
  <si>
    <t xml:space="preserve">ES</t>
  </si>
  <si>
    <t xml:space="preserve">FI</t>
  </si>
  <si>
    <t xml:space="preserve">FR</t>
  </si>
  <si>
    <t xml:space="preserve">HR</t>
  </si>
  <si>
    <t xml:space="preserve">HU</t>
  </si>
  <si>
    <t xml:space="preserve">IE</t>
  </si>
  <si>
    <t xml:space="preserve">IS</t>
  </si>
  <si>
    <t xml:space="preserve">IT</t>
  </si>
  <si>
    <t xml:space="preserve">LI</t>
  </si>
  <si>
    <t xml:space="preserve">LT</t>
  </si>
  <si>
    <t xml:space="preserve">LU</t>
  </si>
  <si>
    <t xml:space="preserve">LV</t>
  </si>
  <si>
    <t xml:space="preserve">MT</t>
  </si>
  <si>
    <t xml:space="preserve">NL</t>
  </si>
  <si>
    <t xml:space="preserve">NO</t>
  </si>
  <si>
    <t xml:space="preserve">PL</t>
  </si>
  <si>
    <t xml:space="preserve">PT</t>
  </si>
  <si>
    <t xml:space="preserve">RO</t>
  </si>
  <si>
    <t xml:space="preserve">SE</t>
  </si>
  <si>
    <t xml:space="preserve">SI</t>
  </si>
  <si>
    <t xml:space="preserve">SK</t>
  </si>
  <si>
    <t xml:space="preserve">TOTAL</t>
  </si>
  <si>
    <t xml:space="preserve">saisnes</t>
  </si>
  <si>
    <t xml:space="preserve">accords</t>
  </si>
  <si>
    <t xml:space="preserve">TRANSFERTS</t>
  </si>
  <si>
    <t xml:space="preserve">REQUALIFIES</t>
  </si>
  <si>
    <t xml:space="preserve">FRANCE RESPONSABLE</t>
  </si>
  <si>
    <t xml:space="preserve">DEFAILLANCE</t>
  </si>
  <si>
    <t xml:space="preserve">CLAUSE SOUVERAINETE</t>
  </si>
  <si>
    <t xml:space="preserve">en attente</t>
  </si>
  <si>
    <t xml:space="preserve">autres</t>
  </si>
  <si>
    <t xml:space="preserve">tx transferts</t>
  </si>
  <si>
    <t xml:space="preserve">EL</t>
  </si>
  <si>
    <t xml:space="preserve">REPRISE EN CHARGE</t>
  </si>
  <si>
    <t xml:space="preserve">PRISE EN CHARGE</t>
  </si>
  <si>
    <t xml:space="preserve">ENTREE IRREGULIERE</t>
  </si>
  <si>
    <t xml:space="preserve">DOCUMENTS OU VISAS</t>
  </si>
  <si>
    <t xml:space="preserve">FAMILLE</t>
  </si>
  <si>
    <t xml:space="preserve">DONNEES EM</t>
  </si>
  <si>
    <t xml:space="preserve">ADULTES</t>
  </si>
  <si>
    <t xml:space="preserve">MINEURS</t>
  </si>
  <si>
    <t xml:space="preserve">MOINS DE 6 MOIS</t>
  </si>
  <si>
    <t xml:space="preserve">7 A 12 MOIS</t>
  </si>
  <si>
    <t xml:space="preserve">13 A 18 MOIS</t>
  </si>
  <si>
    <t xml:space="preserve">DONNES EM ENTRANTS DE FRANCE</t>
  </si>
  <si>
    <t xml:space="preserve">Total Résultat</t>
  </si>
  <si>
    <t xml:space="preserve">nat</t>
  </si>
  <si>
    <t xml:space="preserve">type</t>
  </si>
  <si>
    <t xml:space="preserve">AUTRICHE</t>
  </si>
  <si>
    <t xml:space="preserve">saisines</t>
  </si>
  <si>
    <t xml:space="preserve">BELGIQUE</t>
  </si>
  <si>
    <t xml:space="preserve">BULGARIE</t>
  </si>
  <si>
    <t xml:space="preserve">SUISSE</t>
  </si>
  <si>
    <t xml:space="preserve">CHYPRE</t>
  </si>
  <si>
    <t xml:space="preserve">REPUBLIQUE TCHEQUE</t>
  </si>
  <si>
    <t xml:space="preserve">ALLEMAGNE</t>
  </si>
  <si>
    <t xml:space="preserve">DANEMARK</t>
  </si>
  <si>
    <t xml:space="preserve">ESTONIE</t>
  </si>
  <si>
    <t xml:space="preserve">GRECE</t>
  </si>
  <si>
    <t xml:space="preserve">ESPAGNE</t>
  </si>
  <si>
    <t xml:space="preserve">FINLANDE</t>
  </si>
  <si>
    <t xml:space="preserve">FRANCE</t>
  </si>
  <si>
    <t xml:space="preserve">CROATIE</t>
  </si>
  <si>
    <t xml:space="preserve">HONGRIE</t>
  </si>
  <si>
    <t xml:space="preserve">IRLANDE</t>
  </si>
  <si>
    <t xml:space="preserve">ISLANDE</t>
  </si>
  <si>
    <t xml:space="preserve">ITALIE</t>
  </si>
  <si>
    <t xml:space="preserve">LIECHTENSTEIN</t>
  </si>
  <si>
    <t xml:space="preserve">LITUANIE</t>
  </si>
  <si>
    <t xml:space="preserve">LUXEMBOURG</t>
  </si>
  <si>
    <t xml:space="preserve">LETTONIE</t>
  </si>
  <si>
    <t xml:space="preserve">MALTE</t>
  </si>
  <si>
    <t xml:space="preserve">PAYS BAS</t>
  </si>
  <si>
    <t xml:space="preserve">NORVEGE</t>
  </si>
  <si>
    <t xml:space="preserve">POLOGNE</t>
  </si>
  <si>
    <t xml:space="preserve">PORTUGAL</t>
  </si>
  <si>
    <t xml:space="preserve">ROUMANIE</t>
  </si>
  <si>
    <t xml:space="preserve">SUEDE</t>
  </si>
  <si>
    <t xml:space="preserve">SLOVENIE</t>
  </si>
  <si>
    <t xml:space="preserve">SLOVAQUIE</t>
  </si>
  <si>
    <t xml:space="preserve">transferts</t>
  </si>
  <si>
    <t xml:space="preserve">SAISINES</t>
  </si>
  <si>
    <t xml:space="preserve">ACCORDS</t>
  </si>
  <si>
    <t xml:space="preserve">TRANSFERTS DE FRANCE</t>
  </si>
  <si>
    <t xml:space="preserve">TX TRANSFERT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</si>
</sst>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\ %"/>
    <numFmt numFmtId="167" formatCode="0.0\ %"/>
    <numFmt numFmtId="168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AA61A"/>
        <bgColor rgb="FFFFCC00"/>
      </patternFill>
    </fill>
    <fill>
      <patternFill patternType="solid">
        <fgColor rgb="FFDDDDDD"/>
        <bgColor rgb="FFBEE3D3"/>
      </patternFill>
    </fill>
    <fill>
      <patternFill patternType="solid">
        <fgColor rgb="FFFFFBCC"/>
        <bgColor rgb="FFFFFFFF"/>
      </patternFill>
    </fill>
    <fill>
      <patternFill patternType="solid">
        <fgColor rgb="FF00599D"/>
        <bgColor rgb="FF008080"/>
      </patternFill>
    </fill>
    <fill>
      <patternFill patternType="solid">
        <fgColor rgb="FFADC5E7"/>
        <bgColor rgb="FFC0C0C0"/>
      </patternFill>
    </fill>
    <fill>
      <patternFill patternType="solid">
        <fgColor rgb="FFCE181E"/>
        <bgColor rgb="FF993300"/>
      </patternFill>
    </fill>
    <fill>
      <patternFill patternType="solid">
        <fgColor rgb="FFFCD3C1"/>
        <bgColor rgb="FFDDDDDD"/>
      </patternFill>
    </fill>
    <fill>
      <patternFill patternType="solid">
        <fgColor rgb="FF009353"/>
        <bgColor rgb="FF008080"/>
      </patternFill>
    </fill>
    <fill>
      <patternFill patternType="solid">
        <fgColor rgb="FFBEE3D3"/>
        <bgColor rgb="FFDDDDDD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>
        <color rgb="FFFAA61A"/>
      </left>
      <right/>
      <top style="thin">
        <color rgb="FFFAA61A"/>
      </top>
      <bottom/>
      <diagonal/>
    </border>
    <border diagonalUp="false" diagonalDown="false">
      <left/>
      <right/>
      <top style="thin">
        <color rgb="FFFAA61A"/>
      </top>
      <bottom/>
      <diagonal/>
    </border>
    <border diagonalUp="false" diagonalDown="false">
      <left/>
      <right style="thin">
        <color rgb="FFFAA61A"/>
      </right>
      <top style="thin">
        <color rgb="FFFAA61A"/>
      </top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FAA61A"/>
      </left>
      <right/>
      <top/>
      <bottom/>
      <diagonal/>
    </border>
    <border diagonalUp="false" diagonalDown="false">
      <left/>
      <right style="thin">
        <color rgb="FFFAA61A"/>
      </right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FAA61A"/>
      </left>
      <right/>
      <top/>
      <bottom style="thin">
        <color rgb="FFFAA61A"/>
      </bottom>
      <diagonal/>
    </border>
    <border diagonalUp="false" diagonalDown="false">
      <left/>
      <right/>
      <top/>
      <bottom style="thin">
        <color rgb="FFFAA61A"/>
      </bottom>
      <diagonal/>
    </border>
    <border diagonalUp="false" diagonalDown="false">
      <left/>
      <right style="thin">
        <color rgb="FFFAA61A"/>
      </right>
      <top/>
      <bottom style="thin">
        <color rgb="FFFAA61A"/>
      </bottom>
      <diagonal/>
    </border>
    <border diagonalUp="false" diagonalDown="false">
      <left/>
      <right/>
      <top/>
      <bottom style="thin">
        <color rgb="FF00599D"/>
      </bottom>
      <diagonal/>
    </border>
    <border diagonalUp="false" diagonalDown="false">
      <left style="thin">
        <color rgb="FF00599D"/>
      </left>
      <right/>
      <top/>
      <bottom/>
      <diagonal/>
    </border>
    <border diagonalUp="false" diagonalDown="false">
      <left/>
      <right style="thin">
        <color rgb="FF00599D"/>
      </right>
      <top/>
      <bottom/>
      <diagonal/>
    </border>
    <border diagonalUp="false" diagonalDown="false">
      <left style="thin">
        <color rgb="FF00599D"/>
      </left>
      <right/>
      <top style="thin">
        <color rgb="FF00599D"/>
      </top>
      <bottom style="thin">
        <color rgb="FF00599D"/>
      </bottom>
      <diagonal/>
    </border>
    <border diagonalUp="false" diagonalDown="false">
      <left/>
      <right/>
      <top style="thin">
        <color rgb="FF00599D"/>
      </top>
      <bottom style="thin">
        <color rgb="FF00599D"/>
      </bottom>
      <diagonal/>
    </border>
    <border diagonalUp="false" diagonalDown="false">
      <left/>
      <right style="thin">
        <color rgb="FF00599D"/>
      </right>
      <top style="thin">
        <color rgb="FF00599D"/>
      </top>
      <bottom style="thin">
        <color rgb="FF00599D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009353"/>
      </left>
      <right/>
      <top style="thin">
        <color rgb="FF009353"/>
      </top>
      <bottom/>
      <diagonal/>
    </border>
    <border diagonalUp="false" diagonalDown="false">
      <left/>
      <right/>
      <top style="thin">
        <color rgb="FF009353"/>
      </top>
      <bottom/>
      <diagonal/>
    </border>
    <border diagonalUp="false" diagonalDown="false">
      <left/>
      <right style="thin">
        <color rgb="FF009353"/>
      </right>
      <top style="thin">
        <color rgb="FF009353"/>
      </top>
      <bottom/>
      <diagonal/>
    </border>
    <border diagonalUp="false" diagonalDown="false">
      <left style="thin">
        <color rgb="FF009353"/>
      </left>
      <right/>
      <top/>
      <bottom/>
      <diagonal/>
    </border>
    <border diagonalUp="false" diagonalDown="false">
      <left/>
      <right style="thin">
        <color rgb="FF009353"/>
      </right>
      <top/>
      <bottom/>
      <diagonal/>
    </border>
    <border diagonalUp="false" diagonalDown="false">
      <left style="thin">
        <color rgb="FF009353"/>
      </left>
      <right/>
      <top/>
      <bottom style="thin">
        <color rgb="FF009353"/>
      </bottom>
      <diagonal/>
    </border>
    <border diagonalUp="false" diagonalDown="false">
      <left/>
      <right/>
      <top/>
      <bottom style="thin">
        <color rgb="FF009353"/>
      </bottom>
      <diagonal/>
    </border>
    <border diagonalUp="false" diagonalDown="false">
      <left/>
      <right style="thin">
        <color rgb="FF009353"/>
      </right>
      <top/>
      <bottom style="thin">
        <color rgb="FF009353"/>
      </bottom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2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0" borderId="6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6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14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4" borderId="1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16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1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5" borderId="1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2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5" fontId="5" fillId="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1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3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2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6" borderId="21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0" borderId="2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3" borderId="2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4" borderId="2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4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2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2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0" borderId="23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23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8" borderId="23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6" fillId="8" borderId="2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2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9" borderId="2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25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9" borderId="26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0" borderId="2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0" borderId="28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7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3" borderId="28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2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10" borderId="3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31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1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4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1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6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dxfs count="8">
    <dxf>
      <fill>
        <patternFill patternType="solid">
          <fgColor rgb="FF00599D"/>
        </patternFill>
      </fill>
    </dxf>
    <dxf>
      <fill>
        <patternFill patternType="solid">
          <fgColor rgb="FFADC5E7"/>
        </patternFill>
      </fill>
    </dxf>
    <dxf>
      <fill>
        <patternFill patternType="solid">
          <fgColor rgb="FFDDDDDD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AA61A"/>
        </patternFill>
      </fill>
    </dxf>
    <dxf>
      <fill>
        <patternFill patternType="solid">
          <fgColor rgb="FFFFFBCC"/>
        </patternFill>
      </fill>
    </dxf>
    <dxf>
      <fill>
        <patternFill patternType="solid">
          <fgColor rgb="FFCE181E"/>
        </patternFill>
      </fill>
    </dxf>
    <dxf>
      <fill>
        <patternFill patternType="solid">
          <fgColor rgb="FFFCD3C1"/>
        </patternFill>
      </fill>
    </dxf>
  </dxf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353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599D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EE3D3"/>
      <rgbColor rgb="FFFFFF99"/>
      <rgbColor rgb="FFADC5E7"/>
      <rgbColor rgb="FFFF99CC"/>
      <rgbColor rgb="FFCC99FF"/>
      <rgbColor rgb="FFFCD3C1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3"/>
  <sheetViews>
    <sheetView showFormulas="false" showGridLines="true" showRowColHeaders="true" showZeros="true" rightToLeft="false" tabSelected="false" showOutlineSymbols="true" defaultGridColor="true" view="normal" topLeftCell="A1" colorId="64" zoomScale="156" zoomScaleNormal="156" zoomScalePageLayoutView="100" workbookViewId="0">
      <selection pane="topLeft" activeCell="E1" activeCellId="0" sqref="E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5.89"/>
    <col collapsed="false" customWidth="true" hidden="false" outlineLevel="0" max="2" min="2" style="0" width="15.1"/>
    <col collapsed="false" customWidth="true" hidden="false" outlineLevel="0" max="3" min="3" style="0" width="7.62"/>
    <col collapsed="false" customWidth="true" hidden="false" outlineLevel="0" max="4" min="4" style="0" width="5.7"/>
    <col collapsed="false" customWidth="true" hidden="false" outlineLevel="0" max="5" min="5" style="0" width="12.32"/>
    <col collapsed="false" customWidth="true" hidden="true" outlineLevel="0" max="9" min="6" style="1" width="11.5"/>
  </cols>
  <sheetData>
    <row r="1" customFormat="false" ht="12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G1" s="5" t="s">
        <v>5</v>
      </c>
      <c r="H1" s="6" t="s">
        <v>6</v>
      </c>
      <c r="I1" s="6" t="s">
        <v>7</v>
      </c>
    </row>
    <row r="2" customFormat="false" ht="12.8" hidden="false" customHeight="false" outlineLevel="0" collapsed="false">
      <c r="A2" s="7" t="s">
        <v>8</v>
      </c>
      <c r="B2" s="8" t="n">
        <v>8488</v>
      </c>
      <c r="C2" s="8" t="n">
        <v>8480</v>
      </c>
      <c r="D2" s="8" t="n">
        <v>8</v>
      </c>
      <c r="E2" s="9" t="n">
        <v>9567</v>
      </c>
      <c r="F2" s="10" t="n">
        <f aca="false">+B2/E2</f>
        <v>0.887216473293613</v>
      </c>
      <c r="G2" s="11" t="n">
        <v>8933</v>
      </c>
      <c r="H2" s="12" t="n">
        <v>8908</v>
      </c>
      <c r="I2" s="13" t="n">
        <v>25</v>
      </c>
    </row>
    <row r="3" customFormat="false" ht="12.8" hidden="false" customHeight="false" outlineLevel="0" collapsed="false">
      <c r="A3" s="14" t="s">
        <v>9</v>
      </c>
      <c r="B3" s="15" t="n">
        <v>1036</v>
      </c>
      <c r="C3" s="15" t="n">
        <v>1036</v>
      </c>
      <c r="D3" s="15" t="n">
        <v>0</v>
      </c>
      <c r="E3" s="16" t="n">
        <v>1404</v>
      </c>
      <c r="F3" s="10" t="n">
        <f aca="false">+B3/E3</f>
        <v>0.737891737891738</v>
      </c>
      <c r="G3" s="17" t="n">
        <v>1016</v>
      </c>
      <c r="H3" s="18" t="n">
        <v>1007</v>
      </c>
      <c r="I3" s="19" t="n">
        <v>9</v>
      </c>
    </row>
    <row r="4" customFormat="false" ht="12.8" hidden="false" customHeight="false" outlineLevel="0" collapsed="false">
      <c r="A4" s="7" t="s">
        <v>10</v>
      </c>
      <c r="B4" s="8" t="n">
        <v>3248</v>
      </c>
      <c r="C4" s="8" t="n">
        <v>3243</v>
      </c>
      <c r="D4" s="8" t="n">
        <v>5</v>
      </c>
      <c r="E4" s="9" t="n">
        <v>3519</v>
      </c>
      <c r="F4" s="10" t="n">
        <f aca="false">+B4/E4</f>
        <v>0.922989485649332</v>
      </c>
      <c r="G4" s="17" t="n">
        <v>3361</v>
      </c>
      <c r="H4" s="18" t="n">
        <v>3358</v>
      </c>
      <c r="I4" s="19" t="n">
        <v>3</v>
      </c>
    </row>
    <row r="5" customFormat="false" ht="12.8" hidden="false" customHeight="false" outlineLevel="0" collapsed="false">
      <c r="A5" s="14" t="s">
        <v>11</v>
      </c>
      <c r="B5" s="15" t="n">
        <v>674</v>
      </c>
      <c r="C5" s="15" t="n">
        <v>672</v>
      </c>
      <c r="D5" s="15" t="n">
        <v>2</v>
      </c>
      <c r="E5" s="16" t="n">
        <v>1087</v>
      </c>
      <c r="F5" s="10" t="n">
        <f aca="false">+B5/E5</f>
        <v>0.620055197792088</v>
      </c>
      <c r="G5" s="17" t="n">
        <v>957</v>
      </c>
      <c r="H5" s="18" t="n">
        <v>956</v>
      </c>
      <c r="I5" s="19" t="n">
        <v>1</v>
      </c>
    </row>
    <row r="6" customFormat="false" ht="12.8" hidden="false" customHeight="false" outlineLevel="0" collapsed="false">
      <c r="A6" s="7" t="s">
        <v>12</v>
      </c>
      <c r="B6" s="8" t="n">
        <v>60</v>
      </c>
      <c r="C6" s="8" t="n">
        <v>59</v>
      </c>
      <c r="D6" s="8" t="n">
        <v>1</v>
      </c>
      <c r="E6" s="9" t="n">
        <v>74</v>
      </c>
      <c r="F6" s="10" t="n">
        <f aca="false">+B6/E6</f>
        <v>0.810810810810811</v>
      </c>
      <c r="G6" s="17" t="n">
        <v>60</v>
      </c>
      <c r="H6" s="18" t="n">
        <v>59</v>
      </c>
      <c r="I6" s="19" t="n">
        <v>1</v>
      </c>
    </row>
    <row r="7" customFormat="false" ht="12.8" hidden="false" customHeight="false" outlineLevel="0" collapsed="false">
      <c r="A7" s="14" t="s">
        <v>13</v>
      </c>
      <c r="B7" s="15" t="n">
        <v>33</v>
      </c>
      <c r="C7" s="15" t="n">
        <v>33</v>
      </c>
      <c r="D7" s="15" t="n">
        <v>0</v>
      </c>
      <c r="E7" s="16" t="n">
        <v>116</v>
      </c>
      <c r="F7" s="10" t="n">
        <f aca="false">+B7/E7</f>
        <v>0.28448275862069</v>
      </c>
      <c r="G7" s="17" t="n">
        <v>33</v>
      </c>
      <c r="H7" s="18" t="n">
        <v>33</v>
      </c>
      <c r="I7" s="19" t="n">
        <v>0</v>
      </c>
    </row>
    <row r="8" customFormat="false" ht="12.8" hidden="false" customHeight="false" outlineLevel="0" collapsed="false">
      <c r="A8" s="7" t="s">
        <v>14</v>
      </c>
      <c r="B8" s="8" t="n">
        <v>4278</v>
      </c>
      <c r="C8" s="8" t="n">
        <v>4247</v>
      </c>
      <c r="D8" s="8" t="n">
        <v>31</v>
      </c>
      <c r="E8" s="9" t="n">
        <v>5769</v>
      </c>
      <c r="F8" s="10" t="n">
        <f aca="false">+B8/E8</f>
        <v>0.741549661986479</v>
      </c>
      <c r="G8" s="17" t="n">
        <v>4349</v>
      </c>
      <c r="H8" s="18" t="n">
        <v>4330</v>
      </c>
      <c r="I8" s="19" t="n">
        <v>19</v>
      </c>
    </row>
    <row r="9" customFormat="false" ht="12.8" hidden="false" customHeight="false" outlineLevel="0" collapsed="false">
      <c r="A9" s="14" t="s">
        <v>15</v>
      </c>
      <c r="B9" s="15" t="n">
        <v>128</v>
      </c>
      <c r="C9" s="15" t="n">
        <v>125</v>
      </c>
      <c r="D9" s="15" t="n">
        <v>3</v>
      </c>
      <c r="E9" s="16" t="n">
        <v>174</v>
      </c>
      <c r="F9" s="10" t="n">
        <f aca="false">+B9/E9</f>
        <v>0.735632183908046</v>
      </c>
      <c r="G9" s="17" t="n">
        <v>175</v>
      </c>
      <c r="H9" s="18" t="n">
        <v>173</v>
      </c>
      <c r="I9" s="19" t="n">
        <v>2</v>
      </c>
    </row>
    <row r="10" customFormat="false" ht="12.8" hidden="false" customHeight="false" outlineLevel="0" collapsed="false">
      <c r="A10" s="7" t="s">
        <v>16</v>
      </c>
      <c r="B10" s="8" t="n">
        <v>9</v>
      </c>
      <c r="C10" s="8" t="n">
        <v>4</v>
      </c>
      <c r="D10" s="8" t="n">
        <v>5</v>
      </c>
      <c r="E10" s="9" t="n">
        <v>139</v>
      </c>
      <c r="F10" s="10" t="n">
        <f aca="false">+B10/E10</f>
        <v>0.0647482014388489</v>
      </c>
      <c r="G10" s="17" t="n">
        <v>8</v>
      </c>
      <c r="H10" s="18" t="n">
        <v>2</v>
      </c>
      <c r="I10" s="19" t="n">
        <v>6</v>
      </c>
    </row>
    <row r="11" customFormat="false" ht="12.8" hidden="false" customHeight="false" outlineLevel="0" collapsed="false">
      <c r="A11" s="14" t="s">
        <v>17</v>
      </c>
      <c r="B11" s="15" t="n">
        <v>4</v>
      </c>
      <c r="C11" s="15" t="n">
        <v>4</v>
      </c>
      <c r="D11" s="15" t="n">
        <v>0</v>
      </c>
      <c r="E11" s="16" t="n">
        <v>6</v>
      </c>
      <c r="F11" s="10" t="n">
        <f aca="false">+B11/E11</f>
        <v>0.666666666666667</v>
      </c>
      <c r="G11" s="17" t="n">
        <v>4</v>
      </c>
      <c r="H11" s="18" t="n">
        <v>4</v>
      </c>
      <c r="I11" s="19" t="n">
        <v>0</v>
      </c>
    </row>
    <row r="12" customFormat="false" ht="12.8" hidden="false" customHeight="false" outlineLevel="0" collapsed="false">
      <c r="A12" s="7" t="s">
        <v>18</v>
      </c>
      <c r="B12" s="8" t="n">
        <v>3641</v>
      </c>
      <c r="C12" s="8" t="n">
        <v>879</v>
      </c>
      <c r="D12" s="8" t="n">
        <v>2762</v>
      </c>
      <c r="E12" s="9" t="n">
        <v>6396</v>
      </c>
      <c r="F12" s="10" t="n">
        <f aca="false">+B12/E12</f>
        <v>0.569262038774234</v>
      </c>
      <c r="G12" s="17" t="n">
        <v>3867</v>
      </c>
      <c r="H12" s="18" t="n">
        <v>992</v>
      </c>
      <c r="I12" s="19" t="n">
        <v>2875</v>
      </c>
    </row>
    <row r="13" customFormat="false" ht="12.8" hidden="false" customHeight="false" outlineLevel="0" collapsed="false">
      <c r="A13" s="14" t="s">
        <v>19</v>
      </c>
      <c r="B13" s="15" t="n">
        <v>53</v>
      </c>
      <c r="C13" s="15" t="n">
        <v>52</v>
      </c>
      <c r="D13" s="15" t="n">
        <v>1</v>
      </c>
      <c r="E13" s="16" t="n">
        <v>128</v>
      </c>
      <c r="F13" s="10" t="n">
        <f aca="false">+B13/E13</f>
        <v>0.4140625</v>
      </c>
      <c r="G13" s="17" t="n">
        <v>57</v>
      </c>
      <c r="H13" s="18" t="n">
        <v>57</v>
      </c>
      <c r="I13" s="19" t="n">
        <v>0</v>
      </c>
    </row>
    <row r="14" customFormat="false" ht="12.8" hidden="false" customHeight="false" outlineLevel="0" collapsed="false">
      <c r="A14" s="7" t="s">
        <v>20</v>
      </c>
      <c r="B14" s="8" t="n">
        <v>0</v>
      </c>
      <c r="C14" s="8" t="n">
        <v>0</v>
      </c>
      <c r="D14" s="8" t="n">
        <v>0</v>
      </c>
      <c r="E14" s="9" t="n">
        <v>0</v>
      </c>
      <c r="F14" s="10" t="e">
        <f aca="false">+B14/E14</f>
        <v>#DIV/0!</v>
      </c>
      <c r="G14" s="17" t="n">
        <v>0</v>
      </c>
      <c r="H14" s="18" t="n">
        <v>0</v>
      </c>
      <c r="I14" s="19" t="n">
        <v>0</v>
      </c>
    </row>
    <row r="15" customFormat="false" ht="12.8" hidden="false" customHeight="false" outlineLevel="0" collapsed="false">
      <c r="A15" s="14" t="s">
        <v>21</v>
      </c>
      <c r="B15" s="15" t="n">
        <v>980</v>
      </c>
      <c r="C15" s="15" t="n">
        <v>671</v>
      </c>
      <c r="D15" s="15" t="n">
        <v>309</v>
      </c>
      <c r="E15" s="16" t="n">
        <v>1176</v>
      </c>
      <c r="F15" s="10" t="n">
        <f aca="false">+B15/E15</f>
        <v>0.833333333333333</v>
      </c>
      <c r="G15" s="17" t="n">
        <v>1065</v>
      </c>
      <c r="H15" s="18" t="n">
        <v>728</v>
      </c>
      <c r="I15" s="19" t="n">
        <v>337</v>
      </c>
    </row>
    <row r="16" customFormat="false" ht="12.8" hidden="false" customHeight="false" outlineLevel="0" collapsed="false">
      <c r="A16" s="7" t="s">
        <v>22</v>
      </c>
      <c r="B16" s="8" t="n">
        <v>231</v>
      </c>
      <c r="C16" s="8" t="n">
        <v>227</v>
      </c>
      <c r="D16" s="8" t="n">
        <v>4</v>
      </c>
      <c r="E16" s="9" t="n">
        <v>485</v>
      </c>
      <c r="F16" s="10" t="n">
        <f aca="false">+B16/E16</f>
        <v>0.476288659793814</v>
      </c>
      <c r="G16" s="17" t="n">
        <v>263</v>
      </c>
      <c r="H16" s="18" t="n">
        <v>263</v>
      </c>
      <c r="I16" s="19" t="n">
        <v>0</v>
      </c>
    </row>
    <row r="17" customFormat="false" ht="12.8" hidden="false" customHeight="false" outlineLevel="0" collapsed="false">
      <c r="A17" s="14" t="s">
        <v>23</v>
      </c>
      <c r="B17" s="15" t="n">
        <v>6</v>
      </c>
      <c r="C17" s="15" t="n">
        <v>6</v>
      </c>
      <c r="D17" s="15" t="n">
        <v>0</v>
      </c>
      <c r="E17" s="16" t="n">
        <v>11</v>
      </c>
      <c r="F17" s="10" t="n">
        <f aca="false">+B17/E17</f>
        <v>0.545454545454545</v>
      </c>
      <c r="G17" s="17" t="n">
        <v>9</v>
      </c>
      <c r="H17" s="18" t="n">
        <v>9</v>
      </c>
      <c r="I17" s="19" t="n">
        <v>0</v>
      </c>
    </row>
    <row r="18" customFormat="false" ht="12.8" hidden="false" customHeight="false" outlineLevel="0" collapsed="false">
      <c r="A18" s="7" t="s">
        <v>24</v>
      </c>
      <c r="B18" s="8" t="n">
        <v>21</v>
      </c>
      <c r="C18" s="8" t="n">
        <v>21</v>
      </c>
      <c r="D18" s="8" t="n">
        <v>0</v>
      </c>
      <c r="E18" s="9" t="n">
        <v>28</v>
      </c>
      <c r="F18" s="10" t="n">
        <f aca="false">+B18/E18</f>
        <v>0.75</v>
      </c>
      <c r="G18" s="17" t="n">
        <v>21</v>
      </c>
      <c r="H18" s="18" t="n">
        <v>21</v>
      </c>
      <c r="I18" s="19" t="n">
        <v>0</v>
      </c>
    </row>
    <row r="19" customFormat="false" ht="12.8" hidden="false" customHeight="false" outlineLevel="0" collapsed="false">
      <c r="A19" s="14" t="s">
        <v>25</v>
      </c>
      <c r="B19" s="15" t="n">
        <v>7918</v>
      </c>
      <c r="C19" s="15" t="n">
        <v>3244</v>
      </c>
      <c r="D19" s="15" t="n">
        <v>4674</v>
      </c>
      <c r="E19" s="16" t="n">
        <v>10184</v>
      </c>
      <c r="F19" s="10" t="n">
        <f aca="false">+B19/E19</f>
        <v>0.777494108405342</v>
      </c>
      <c r="G19" s="17" t="n">
        <v>9327</v>
      </c>
      <c r="H19" s="18" t="n">
        <v>3537</v>
      </c>
      <c r="I19" s="19" t="n">
        <v>5790</v>
      </c>
    </row>
    <row r="20" customFormat="false" ht="12.8" hidden="false" customHeight="false" outlineLevel="0" collapsed="false">
      <c r="A20" s="7" t="s">
        <v>26</v>
      </c>
      <c r="B20" s="8" t="n">
        <v>3</v>
      </c>
      <c r="C20" s="8" t="n">
        <v>3</v>
      </c>
      <c r="D20" s="8" t="n">
        <v>0</v>
      </c>
      <c r="E20" s="9" t="n">
        <v>4</v>
      </c>
      <c r="F20" s="10" t="n">
        <f aca="false">+B20/E20</f>
        <v>0.75</v>
      </c>
      <c r="G20" s="17" t="n">
        <v>5</v>
      </c>
      <c r="H20" s="18" t="n">
        <v>5</v>
      </c>
      <c r="I20" s="19" t="n">
        <v>0</v>
      </c>
    </row>
    <row r="21" customFormat="false" ht="12.8" hidden="false" customHeight="false" outlineLevel="0" collapsed="false">
      <c r="A21" s="14" t="s">
        <v>27</v>
      </c>
      <c r="B21" s="15" t="n">
        <v>123</v>
      </c>
      <c r="C21" s="15" t="n">
        <v>121</v>
      </c>
      <c r="D21" s="15" t="n">
        <v>2</v>
      </c>
      <c r="E21" s="16" t="n">
        <v>242</v>
      </c>
      <c r="F21" s="10" t="n">
        <f aca="false">+B21/E21</f>
        <v>0.508264462809917</v>
      </c>
      <c r="G21" s="17" t="n">
        <v>176</v>
      </c>
      <c r="H21" s="18" t="n">
        <v>176</v>
      </c>
      <c r="I21" s="19" t="n">
        <v>0</v>
      </c>
    </row>
    <row r="22" customFormat="false" ht="12.8" hidden="false" customHeight="false" outlineLevel="0" collapsed="false">
      <c r="A22" s="7" t="s">
        <v>28</v>
      </c>
      <c r="B22" s="8" t="n">
        <v>50</v>
      </c>
      <c r="C22" s="8" t="n">
        <v>49</v>
      </c>
      <c r="D22" s="8" t="n">
        <v>1</v>
      </c>
      <c r="E22" s="9" t="n">
        <v>64</v>
      </c>
      <c r="F22" s="10" t="n">
        <f aca="false">+B22/E22</f>
        <v>0.78125</v>
      </c>
      <c r="G22" s="17" t="n">
        <v>84</v>
      </c>
      <c r="H22" s="18" t="n">
        <v>84</v>
      </c>
      <c r="I22" s="19" t="n">
        <v>0</v>
      </c>
    </row>
    <row r="23" customFormat="false" ht="12.8" hidden="false" customHeight="false" outlineLevel="0" collapsed="false">
      <c r="A23" s="14" t="s">
        <v>29</v>
      </c>
      <c r="B23" s="15" t="n">
        <v>19</v>
      </c>
      <c r="C23" s="15" t="n">
        <v>18</v>
      </c>
      <c r="D23" s="15" t="n">
        <v>1</v>
      </c>
      <c r="E23" s="16" t="n">
        <v>113</v>
      </c>
      <c r="F23" s="10" t="n">
        <f aca="false">+B23/E23</f>
        <v>0.168141592920354</v>
      </c>
      <c r="G23" s="17" t="n">
        <v>23</v>
      </c>
      <c r="H23" s="18" t="n">
        <v>23</v>
      </c>
      <c r="I23" s="19" t="n">
        <v>0</v>
      </c>
    </row>
    <row r="24" customFormat="false" ht="12.8" hidden="false" customHeight="false" outlineLevel="0" collapsed="false">
      <c r="A24" s="7" t="s">
        <v>30</v>
      </c>
      <c r="B24" s="8" t="n">
        <v>380</v>
      </c>
      <c r="C24" s="8" t="n">
        <v>370</v>
      </c>
      <c r="D24" s="8" t="n">
        <v>10</v>
      </c>
      <c r="E24" s="9" t="n">
        <v>443</v>
      </c>
      <c r="F24" s="10" t="n">
        <f aca="false">+B24/E24</f>
        <v>0.857787810383747</v>
      </c>
      <c r="G24" s="17" t="n">
        <v>380</v>
      </c>
      <c r="H24" s="18" t="n">
        <v>370</v>
      </c>
      <c r="I24" s="19" t="n">
        <v>10</v>
      </c>
    </row>
    <row r="25" customFormat="false" ht="12.8" hidden="false" customHeight="false" outlineLevel="0" collapsed="false">
      <c r="A25" s="14" t="s">
        <v>31</v>
      </c>
      <c r="B25" s="15" t="n">
        <v>470</v>
      </c>
      <c r="C25" s="15" t="n">
        <v>467</v>
      </c>
      <c r="D25" s="15" t="n">
        <v>3</v>
      </c>
      <c r="E25" s="16" t="n">
        <v>712</v>
      </c>
      <c r="F25" s="10" t="n">
        <f aca="false">+B25/E25</f>
        <v>0.660112359550562</v>
      </c>
      <c r="G25" s="17" t="n">
        <v>470</v>
      </c>
      <c r="H25" s="18" t="n">
        <v>467</v>
      </c>
      <c r="I25" s="19" t="n">
        <v>3</v>
      </c>
    </row>
    <row r="26" customFormat="false" ht="12.8" hidden="false" customHeight="false" outlineLevel="0" collapsed="false">
      <c r="A26" s="7" t="s">
        <v>32</v>
      </c>
      <c r="B26" s="8" t="n">
        <v>70</v>
      </c>
      <c r="C26" s="8" t="n">
        <v>64</v>
      </c>
      <c r="D26" s="8" t="n">
        <v>6</v>
      </c>
      <c r="E26" s="9" t="n">
        <v>110</v>
      </c>
      <c r="F26" s="10" t="n">
        <f aca="false">+B26/E26</f>
        <v>0.636363636363636</v>
      </c>
      <c r="G26" s="17" t="n">
        <v>97</v>
      </c>
      <c r="H26" s="18" t="n">
        <v>87</v>
      </c>
      <c r="I26" s="19" t="n">
        <v>10</v>
      </c>
    </row>
    <row r="27" customFormat="false" ht="12.8" hidden="false" customHeight="false" outlineLevel="0" collapsed="false">
      <c r="A27" s="14" t="s">
        <v>33</v>
      </c>
      <c r="B27" s="15" t="n">
        <v>309</v>
      </c>
      <c r="C27" s="15" t="n">
        <v>303</v>
      </c>
      <c r="D27" s="15" t="n">
        <v>6</v>
      </c>
      <c r="E27" s="16" t="n">
        <v>686</v>
      </c>
      <c r="F27" s="10" t="n">
        <f aca="false">+B27/E27</f>
        <v>0.450437317784257</v>
      </c>
      <c r="G27" s="17" t="n">
        <v>309</v>
      </c>
      <c r="H27" s="18" t="n">
        <v>303</v>
      </c>
      <c r="I27" s="19" t="n">
        <v>6</v>
      </c>
    </row>
    <row r="28" customFormat="false" ht="12.8" hidden="false" customHeight="false" outlineLevel="0" collapsed="false">
      <c r="A28" s="7" t="s">
        <v>34</v>
      </c>
      <c r="B28" s="8" t="n">
        <v>142</v>
      </c>
      <c r="C28" s="8" t="n">
        <v>138</v>
      </c>
      <c r="D28" s="8" t="n">
        <v>4</v>
      </c>
      <c r="E28" s="9" t="n">
        <v>642</v>
      </c>
      <c r="F28" s="10" t="n">
        <f aca="false">+B28/E28</f>
        <v>0.221183800623053</v>
      </c>
      <c r="G28" s="17" t="n">
        <v>124</v>
      </c>
      <c r="H28" s="18" t="n">
        <v>124</v>
      </c>
      <c r="I28" s="19" t="n">
        <v>0</v>
      </c>
    </row>
    <row r="29" customFormat="false" ht="12.8" hidden="false" customHeight="false" outlineLevel="0" collapsed="false">
      <c r="A29" s="14" t="s">
        <v>35</v>
      </c>
      <c r="B29" s="15" t="n">
        <v>1031</v>
      </c>
      <c r="C29" s="15" t="n">
        <v>1000</v>
      </c>
      <c r="D29" s="15" t="n">
        <v>31</v>
      </c>
      <c r="E29" s="16" t="n">
        <v>1204</v>
      </c>
      <c r="F29" s="10" t="n">
        <f aca="false">+B29/E29</f>
        <v>0.856312292358804</v>
      </c>
      <c r="G29" s="17" t="n">
        <v>1172</v>
      </c>
      <c r="H29" s="18" t="n">
        <v>1141</v>
      </c>
      <c r="I29" s="19" t="n">
        <v>31</v>
      </c>
    </row>
    <row r="30" customFormat="false" ht="12.8" hidden="false" customHeight="false" outlineLevel="0" collapsed="false">
      <c r="A30" s="7" t="s">
        <v>36</v>
      </c>
      <c r="B30" s="8" t="n">
        <v>564</v>
      </c>
      <c r="C30" s="8" t="n">
        <v>560</v>
      </c>
      <c r="D30" s="8" t="n">
        <v>4</v>
      </c>
      <c r="E30" s="9" t="n">
        <v>721</v>
      </c>
      <c r="F30" s="10" t="n">
        <f aca="false">+B30/E30</f>
        <v>0.782246879334258</v>
      </c>
      <c r="G30" s="17" t="n">
        <v>419</v>
      </c>
      <c r="H30" s="18" t="n">
        <v>419</v>
      </c>
      <c r="I30" s="19" t="n">
        <v>0</v>
      </c>
    </row>
    <row r="31" customFormat="false" ht="12.8" hidden="false" customHeight="false" outlineLevel="0" collapsed="false">
      <c r="A31" s="14" t="s">
        <v>37</v>
      </c>
      <c r="B31" s="15" t="n">
        <v>980</v>
      </c>
      <c r="C31" s="15" t="n">
        <v>979</v>
      </c>
      <c r="D31" s="15" t="n">
        <v>1</v>
      </c>
      <c r="E31" s="16" t="n">
        <v>1219</v>
      </c>
      <c r="F31" s="10" t="n">
        <f aca="false">+B31/E31</f>
        <v>0.803937653814602</v>
      </c>
      <c r="G31" s="17" t="n">
        <v>1123</v>
      </c>
      <c r="H31" s="18" t="n">
        <v>1123</v>
      </c>
      <c r="I31" s="19" t="n">
        <v>0</v>
      </c>
    </row>
    <row r="32" customFormat="false" ht="12.8" hidden="false" customHeight="false" outlineLevel="0" collapsed="false">
      <c r="A32" s="7" t="s">
        <v>38</v>
      </c>
      <c r="B32" s="8" t="n">
        <v>34</v>
      </c>
      <c r="C32" s="8" t="n">
        <v>33</v>
      </c>
      <c r="D32" s="8" t="n">
        <v>1</v>
      </c>
      <c r="E32" s="9" t="n">
        <v>65</v>
      </c>
      <c r="F32" s="10" t="n">
        <f aca="false">+B32/E32</f>
        <v>0.523076923076923</v>
      </c>
      <c r="G32" s="20" t="n">
        <v>46</v>
      </c>
      <c r="H32" s="21" t="n">
        <v>45</v>
      </c>
      <c r="I32" s="22" t="n">
        <v>1</v>
      </c>
    </row>
    <row r="33" customFormat="false" ht="12.8" hidden="false" customHeight="false" outlineLevel="0" collapsed="false">
      <c r="A33" s="23" t="s">
        <v>39</v>
      </c>
      <c r="B33" s="24" t="n">
        <v>34983</v>
      </c>
      <c r="C33" s="24" t="n">
        <v>27108</v>
      </c>
      <c r="D33" s="24" t="n">
        <v>7875</v>
      </c>
      <c r="E33" s="25" t="n">
        <v>46488</v>
      </c>
      <c r="F33" s="10" t="n">
        <f aca="false">+B33/E33</f>
        <v>0.75251677852349</v>
      </c>
      <c r="G33" s="1" t="n">
        <f aca="false">SUM(G2:G32)</f>
        <v>37933</v>
      </c>
      <c r="H33" s="1" t="n">
        <f aca="false">SUM(H2:H32)</f>
        <v>28804</v>
      </c>
      <c r="I33" s="1" t="n">
        <f aca="false">SUM(I2:I32)</f>
        <v>9129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6" colorId="64" zoomScale="156" zoomScaleNormal="156" zoomScalePageLayoutView="100" workbookViewId="0">
      <selection pane="topLeft" activeCell="K1" activeCellId="0" sqref="K1"/>
    </sheetView>
  </sheetViews>
  <sheetFormatPr defaultColWidth="11.5703125" defaultRowHeight="12.8" zeroHeight="false" outlineLevelRow="0" outlineLevelCol="0"/>
  <cols>
    <col collapsed="false" customWidth="false" hidden="false" outlineLevel="0" max="11" min="11" style="26" width="11.56"/>
  </cols>
  <sheetData>
    <row r="1" customFormat="false" ht="12.8" hidden="false" customHeight="true" outlineLevel="0" collapsed="false">
      <c r="A1" s="27" t="s">
        <v>0</v>
      </c>
      <c r="B1" s="27" t="s">
        <v>40</v>
      </c>
      <c r="C1" s="28" t="s">
        <v>41</v>
      </c>
      <c r="D1" s="28" t="s">
        <v>42</v>
      </c>
      <c r="E1" s="29" t="s">
        <v>43</v>
      </c>
      <c r="F1" s="29" t="s">
        <v>44</v>
      </c>
      <c r="G1" s="29" t="s">
        <v>45</v>
      </c>
      <c r="H1" s="29" t="s">
        <v>46</v>
      </c>
      <c r="I1" s="28" t="s">
        <v>47</v>
      </c>
      <c r="J1" s="30" t="s">
        <v>48</v>
      </c>
      <c r="K1" s="31" t="s">
        <v>49</v>
      </c>
    </row>
    <row r="2" customFormat="false" ht="12.8" hidden="false" customHeight="true" outlineLevel="0" collapsed="false">
      <c r="A2" s="32" t="s">
        <v>8</v>
      </c>
      <c r="B2" s="8" t="n">
        <v>9567</v>
      </c>
      <c r="C2" s="8" t="n">
        <v>3639</v>
      </c>
      <c r="D2" s="8" t="n">
        <v>286</v>
      </c>
      <c r="E2" s="8" t="n">
        <v>305</v>
      </c>
      <c r="F2" s="8" t="n">
        <v>0</v>
      </c>
      <c r="G2" s="8" t="n">
        <v>6</v>
      </c>
      <c r="H2" s="8" t="n">
        <v>0</v>
      </c>
      <c r="I2" s="8" t="n">
        <v>1441</v>
      </c>
      <c r="J2" s="33" t="n">
        <f aca="false">C2-E2-G2-I2</f>
        <v>1887</v>
      </c>
      <c r="K2" s="34" t="n">
        <f aca="false">D2/C2</f>
        <v>0.0785930200604562</v>
      </c>
    </row>
    <row r="3" customFormat="false" ht="12.8" hidden="false" customHeight="true" outlineLevel="0" collapsed="false">
      <c r="A3" s="35" t="s">
        <v>9</v>
      </c>
      <c r="B3" s="15" t="n">
        <v>1404</v>
      </c>
      <c r="C3" s="15" t="n">
        <v>850</v>
      </c>
      <c r="D3" s="15" t="n">
        <v>145</v>
      </c>
      <c r="E3" s="15" t="n">
        <v>144</v>
      </c>
      <c r="F3" s="15" t="n">
        <v>0</v>
      </c>
      <c r="G3" s="15" t="n">
        <v>0</v>
      </c>
      <c r="H3" s="15" t="n">
        <v>0</v>
      </c>
      <c r="I3" s="15" t="n">
        <v>457</v>
      </c>
      <c r="J3" s="36" t="n">
        <f aca="false">C3-E3-G3-I3</f>
        <v>249</v>
      </c>
      <c r="K3" s="37" t="n">
        <f aca="false">D3/C3</f>
        <v>0.170588235294118</v>
      </c>
    </row>
    <row r="4" customFormat="false" ht="12.8" hidden="false" customHeight="true" outlineLevel="0" collapsed="false">
      <c r="A4" s="32" t="s">
        <v>10</v>
      </c>
      <c r="B4" s="8" t="n">
        <v>3519</v>
      </c>
      <c r="C4" s="8" t="n">
        <v>2685</v>
      </c>
      <c r="D4" s="8" t="n">
        <v>35</v>
      </c>
      <c r="E4" s="8" t="n">
        <v>318</v>
      </c>
      <c r="F4" s="8" t="n">
        <v>0</v>
      </c>
      <c r="G4" s="8" t="n">
        <v>7</v>
      </c>
      <c r="H4" s="8" t="n">
        <v>0</v>
      </c>
      <c r="I4" s="8" t="n">
        <v>605</v>
      </c>
      <c r="J4" s="33" t="n">
        <f aca="false">C4-E4-G4-I4</f>
        <v>1755</v>
      </c>
      <c r="K4" s="34" t="n">
        <f aca="false">D4/C4</f>
        <v>0.0130353817504655</v>
      </c>
    </row>
    <row r="5" customFormat="false" ht="12.8" hidden="false" customHeight="true" outlineLevel="0" collapsed="false">
      <c r="A5" s="35" t="s">
        <v>11</v>
      </c>
      <c r="B5" s="15" t="n">
        <v>1087</v>
      </c>
      <c r="C5" s="15" t="n">
        <v>375</v>
      </c>
      <c r="D5" s="15" t="n">
        <v>81</v>
      </c>
      <c r="E5" s="15" t="n">
        <v>65</v>
      </c>
      <c r="F5" s="15" t="n">
        <v>0</v>
      </c>
      <c r="G5" s="15" t="n">
        <v>0</v>
      </c>
      <c r="H5" s="15" t="n">
        <v>0</v>
      </c>
      <c r="I5" s="15" t="n">
        <v>141</v>
      </c>
      <c r="J5" s="36" t="n">
        <f aca="false">C5-E5-G5-I5</f>
        <v>169</v>
      </c>
      <c r="K5" s="37" t="n">
        <f aca="false">D5/C5</f>
        <v>0.216</v>
      </c>
    </row>
    <row r="6" customFormat="false" ht="12.8" hidden="false" customHeight="true" outlineLevel="0" collapsed="false">
      <c r="A6" s="32" t="s">
        <v>12</v>
      </c>
      <c r="B6" s="8" t="n">
        <v>74</v>
      </c>
      <c r="C6" s="8" t="n">
        <v>36</v>
      </c>
      <c r="D6" s="8" t="n">
        <v>0</v>
      </c>
      <c r="E6" s="8" t="n">
        <v>12</v>
      </c>
      <c r="F6" s="8" t="n">
        <v>0</v>
      </c>
      <c r="G6" s="8" t="n">
        <v>0</v>
      </c>
      <c r="H6" s="8" t="n">
        <v>0</v>
      </c>
      <c r="I6" s="8" t="n">
        <v>8</v>
      </c>
      <c r="J6" s="33" t="n">
        <f aca="false">C6-E6-G6-I6</f>
        <v>16</v>
      </c>
      <c r="K6" s="34" t="n">
        <f aca="false">D6/C6</f>
        <v>0</v>
      </c>
    </row>
    <row r="7" customFormat="false" ht="12.8" hidden="false" customHeight="true" outlineLevel="0" collapsed="false">
      <c r="A7" s="35" t="s">
        <v>13</v>
      </c>
      <c r="B7" s="15" t="n">
        <v>116</v>
      </c>
      <c r="C7" s="15" t="n">
        <v>67</v>
      </c>
      <c r="D7" s="15" t="n">
        <v>1</v>
      </c>
      <c r="E7" s="15" t="n">
        <v>12</v>
      </c>
      <c r="F7" s="15" t="n">
        <v>0</v>
      </c>
      <c r="G7" s="15" t="n">
        <v>0</v>
      </c>
      <c r="H7" s="15" t="n">
        <v>0</v>
      </c>
      <c r="I7" s="15" t="n">
        <v>27</v>
      </c>
      <c r="J7" s="36" t="n">
        <f aca="false">C7-E7-G7-I7</f>
        <v>28</v>
      </c>
      <c r="K7" s="37" t="n">
        <f aca="false">D7/C7</f>
        <v>0.0149253731343284</v>
      </c>
    </row>
    <row r="8" customFormat="false" ht="12.8" hidden="false" customHeight="true" outlineLevel="0" collapsed="false">
      <c r="A8" s="32" t="s">
        <v>14</v>
      </c>
      <c r="B8" s="8" t="n">
        <v>5769</v>
      </c>
      <c r="C8" s="8" t="n">
        <v>3020</v>
      </c>
      <c r="D8" s="8" t="n">
        <v>933</v>
      </c>
      <c r="E8" s="8" t="n">
        <v>655</v>
      </c>
      <c r="F8" s="8" t="n">
        <v>0</v>
      </c>
      <c r="G8" s="8" t="n">
        <v>4</v>
      </c>
      <c r="H8" s="8" t="n">
        <v>0</v>
      </c>
      <c r="I8" s="8" t="n">
        <v>1099</v>
      </c>
      <c r="J8" s="33" t="n">
        <f aca="false">C8-E8-G8-I8</f>
        <v>1262</v>
      </c>
      <c r="K8" s="34" t="n">
        <f aca="false">D8/C8</f>
        <v>0.308940397350993</v>
      </c>
    </row>
    <row r="9" customFormat="false" ht="12.8" hidden="false" customHeight="true" outlineLevel="0" collapsed="false">
      <c r="A9" s="35" t="s">
        <v>15</v>
      </c>
      <c r="B9" s="15" t="n">
        <v>174</v>
      </c>
      <c r="C9" s="15" t="n">
        <v>54</v>
      </c>
      <c r="D9" s="15" t="n">
        <v>2</v>
      </c>
      <c r="E9" s="15" t="n">
        <v>2</v>
      </c>
      <c r="F9" s="15" t="n">
        <v>0</v>
      </c>
      <c r="G9" s="15" t="n">
        <v>0</v>
      </c>
      <c r="H9" s="15" t="n">
        <v>0</v>
      </c>
      <c r="I9" s="15" t="n">
        <v>26</v>
      </c>
      <c r="J9" s="36" t="n">
        <f aca="false">C9-E9-G9-I9</f>
        <v>26</v>
      </c>
      <c r="K9" s="37" t="n">
        <f aca="false">D9/C9</f>
        <v>0.037037037037037</v>
      </c>
    </row>
    <row r="10" customFormat="false" ht="12.8" hidden="false" customHeight="true" outlineLevel="0" collapsed="false">
      <c r="A10" s="32" t="s">
        <v>16</v>
      </c>
      <c r="B10" s="8" t="n">
        <v>139</v>
      </c>
      <c r="C10" s="8" t="n">
        <v>121</v>
      </c>
      <c r="D10" s="8" t="n">
        <v>2</v>
      </c>
      <c r="E10" s="8" t="n">
        <v>40</v>
      </c>
      <c r="F10" s="8" t="n">
        <v>0</v>
      </c>
      <c r="G10" s="8" t="n">
        <v>0</v>
      </c>
      <c r="H10" s="8" t="n">
        <v>0</v>
      </c>
      <c r="I10" s="8" t="n">
        <v>28</v>
      </c>
      <c r="J10" s="33" t="n">
        <f aca="false">C10-E10-G10-I10</f>
        <v>53</v>
      </c>
      <c r="K10" s="34" t="n">
        <f aca="false">D10/C10</f>
        <v>0.0165289256198347</v>
      </c>
    </row>
    <row r="11" customFormat="false" ht="12.8" hidden="false" customHeight="true" outlineLevel="0" collapsed="false">
      <c r="A11" s="35" t="s">
        <v>50</v>
      </c>
      <c r="B11" s="15" t="n">
        <v>6</v>
      </c>
      <c r="C11" s="15"/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36" t="n">
        <f aca="false">C11-E11-G11-I11</f>
        <v>0</v>
      </c>
      <c r="K11" s="37"/>
    </row>
    <row r="12" customFormat="false" ht="12.8" hidden="false" customHeight="true" outlineLevel="0" collapsed="false">
      <c r="A12" s="32" t="s">
        <v>18</v>
      </c>
      <c r="B12" s="8" t="n">
        <v>6396</v>
      </c>
      <c r="C12" s="8" t="n">
        <v>4530</v>
      </c>
      <c r="D12" s="8" t="n">
        <v>841</v>
      </c>
      <c r="E12" s="8" t="n">
        <v>871</v>
      </c>
      <c r="F12" s="8" t="n">
        <v>0</v>
      </c>
      <c r="G12" s="8" t="n">
        <v>13</v>
      </c>
      <c r="H12" s="8" t="n">
        <v>0</v>
      </c>
      <c r="I12" s="8" t="n">
        <v>1296</v>
      </c>
      <c r="J12" s="33" t="n">
        <f aca="false">C12-E12-G12-I12</f>
        <v>2350</v>
      </c>
      <c r="K12" s="34" t="n">
        <f aca="false">D12/C12</f>
        <v>0.185651214128035</v>
      </c>
    </row>
    <row r="13" customFormat="false" ht="12.8" hidden="false" customHeight="true" outlineLevel="0" collapsed="false">
      <c r="A13" s="35" t="s">
        <v>19</v>
      </c>
      <c r="B13" s="15" t="n">
        <v>128</v>
      </c>
      <c r="C13" s="15" t="n">
        <v>68</v>
      </c>
      <c r="D13" s="15" t="n">
        <v>1</v>
      </c>
      <c r="E13" s="15" t="n">
        <v>15</v>
      </c>
      <c r="F13" s="15" t="n">
        <v>0</v>
      </c>
      <c r="G13" s="15" t="n">
        <v>0</v>
      </c>
      <c r="H13" s="15" t="n">
        <v>0</v>
      </c>
      <c r="I13" s="15" t="n">
        <v>27</v>
      </c>
      <c r="J13" s="36" t="n">
        <f aca="false">C13-E13-G13-I13</f>
        <v>26</v>
      </c>
      <c r="K13" s="37" t="n">
        <f aca="false">D13/C13</f>
        <v>0.0147058823529412</v>
      </c>
    </row>
    <row r="14" customFormat="false" ht="12.8" hidden="false" customHeight="true" outlineLevel="0" collapsed="false">
      <c r="A14" s="32" t="s">
        <v>20</v>
      </c>
      <c r="B14" s="8" t="n">
        <v>0</v>
      </c>
      <c r="C14" s="8"/>
      <c r="D14" s="8" t="n">
        <v>0</v>
      </c>
      <c r="E14" s="8"/>
      <c r="F14" s="8" t="n">
        <v>3306</v>
      </c>
      <c r="G14" s="8"/>
      <c r="H14" s="8" t="n">
        <v>1033</v>
      </c>
      <c r="I14" s="8" t="n">
        <v>0</v>
      </c>
      <c r="J14" s="33" t="n">
        <f aca="false">C14-E14-G14-I14</f>
        <v>0</v>
      </c>
      <c r="K14" s="34"/>
    </row>
    <row r="15" customFormat="false" ht="12.8" hidden="false" customHeight="true" outlineLevel="0" collapsed="false">
      <c r="A15" s="35" t="s">
        <v>21</v>
      </c>
      <c r="B15" s="15" t="n">
        <v>1176</v>
      </c>
      <c r="C15" s="15" t="n">
        <v>665</v>
      </c>
      <c r="D15" s="15" t="n">
        <v>2</v>
      </c>
      <c r="E15" s="15" t="n">
        <v>61</v>
      </c>
      <c r="F15" s="15" t="n">
        <v>0</v>
      </c>
      <c r="G15" s="15" t="n">
        <v>1</v>
      </c>
      <c r="H15" s="15" t="n">
        <v>0</v>
      </c>
      <c r="I15" s="15" t="n">
        <v>415</v>
      </c>
      <c r="J15" s="36" t="n">
        <f aca="false">C15-E15-G15-I15</f>
        <v>188</v>
      </c>
      <c r="K15" s="37" t="n">
        <f aca="false">D15/C15</f>
        <v>0.00300751879699248</v>
      </c>
    </row>
    <row r="16" customFormat="false" ht="12.8" hidden="false" customHeight="true" outlineLevel="0" collapsed="false">
      <c r="A16" s="32" t="s">
        <v>22</v>
      </c>
      <c r="B16" s="8" t="n">
        <v>485</v>
      </c>
      <c r="C16" s="8" t="n">
        <v>88</v>
      </c>
      <c r="D16" s="8" t="n">
        <v>1</v>
      </c>
      <c r="E16" s="8" t="n">
        <v>4</v>
      </c>
      <c r="F16" s="8" t="n">
        <v>0</v>
      </c>
      <c r="G16" s="8" t="n">
        <v>4</v>
      </c>
      <c r="H16" s="8" t="n">
        <v>0</v>
      </c>
      <c r="I16" s="8" t="n">
        <v>12</v>
      </c>
      <c r="J16" s="33" t="n">
        <f aca="false">C16-E16-G16-I16</f>
        <v>68</v>
      </c>
      <c r="K16" s="34" t="n">
        <f aca="false">D16/C16</f>
        <v>0.0113636363636364</v>
      </c>
    </row>
    <row r="17" customFormat="false" ht="12.8" hidden="false" customHeight="true" outlineLevel="0" collapsed="false">
      <c r="A17" s="35" t="s">
        <v>23</v>
      </c>
      <c r="B17" s="15" t="n">
        <v>11</v>
      </c>
      <c r="C17" s="15" t="n">
        <v>3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4</v>
      </c>
      <c r="J17" s="36" t="n">
        <v>0</v>
      </c>
      <c r="K17" s="37" t="n">
        <f aca="false">D17/C17</f>
        <v>0</v>
      </c>
    </row>
    <row r="18" customFormat="false" ht="12.8" hidden="false" customHeight="true" outlineLevel="0" collapsed="false">
      <c r="A18" s="32" t="s">
        <v>24</v>
      </c>
      <c r="B18" s="8" t="n">
        <v>28</v>
      </c>
      <c r="C18" s="8" t="n">
        <v>2</v>
      </c>
      <c r="D18" s="8" t="n">
        <v>0</v>
      </c>
      <c r="E18" s="8" t="n">
        <v>0</v>
      </c>
      <c r="F18" s="8" t="n">
        <v>0</v>
      </c>
      <c r="G18" s="8" t="n">
        <v>0</v>
      </c>
      <c r="H18" s="8" t="n">
        <v>0</v>
      </c>
      <c r="I18" s="8" t="n">
        <v>2</v>
      </c>
      <c r="J18" s="33" t="n">
        <f aca="false">C18-E18-G18-I18</f>
        <v>0</v>
      </c>
      <c r="K18" s="34" t="n">
        <f aca="false">D18/C18</f>
        <v>0</v>
      </c>
    </row>
    <row r="19" customFormat="false" ht="12.8" hidden="false" customHeight="true" outlineLevel="0" collapsed="false">
      <c r="A19" s="35" t="s">
        <v>25</v>
      </c>
      <c r="B19" s="15" t="n">
        <v>10184</v>
      </c>
      <c r="C19" s="15" t="n">
        <v>6719</v>
      </c>
      <c r="D19" s="15" t="n">
        <v>745</v>
      </c>
      <c r="E19" s="15" t="n">
        <v>1452</v>
      </c>
      <c r="F19" s="15" t="n">
        <v>0</v>
      </c>
      <c r="G19" s="15" t="n">
        <v>34</v>
      </c>
      <c r="H19" s="15" t="n">
        <v>0</v>
      </c>
      <c r="I19" s="15" t="n">
        <v>1371</v>
      </c>
      <c r="J19" s="36" t="n">
        <f aca="false">C19-E19-G19-I19</f>
        <v>3862</v>
      </c>
      <c r="K19" s="37" t="n">
        <f aca="false">D19/C19</f>
        <v>0.110879595177854</v>
      </c>
    </row>
    <row r="20" customFormat="false" ht="12.8" hidden="false" customHeight="true" outlineLevel="0" collapsed="false">
      <c r="A20" s="32" t="s">
        <v>26</v>
      </c>
      <c r="B20" s="8" t="n">
        <v>4</v>
      </c>
      <c r="C20" s="8"/>
      <c r="D20" s="8" t="n">
        <v>0</v>
      </c>
      <c r="E20" s="8" t="n">
        <v>0</v>
      </c>
      <c r="F20" s="8" t="n">
        <v>0</v>
      </c>
      <c r="G20" s="8" t="n">
        <v>0</v>
      </c>
      <c r="H20" s="8" t="n">
        <v>0</v>
      </c>
      <c r="I20" s="8" t="n">
        <v>0</v>
      </c>
      <c r="J20" s="33" t="n">
        <f aca="false">C20-E20-G20-I20</f>
        <v>0</v>
      </c>
      <c r="K20" s="34"/>
    </row>
    <row r="21" customFormat="false" ht="12.8" hidden="false" customHeight="true" outlineLevel="0" collapsed="false">
      <c r="A21" s="35" t="s">
        <v>27</v>
      </c>
      <c r="B21" s="15" t="n">
        <v>242</v>
      </c>
      <c r="C21" s="15" t="n">
        <v>206</v>
      </c>
      <c r="D21" s="15" t="n">
        <v>3</v>
      </c>
      <c r="E21" s="15" t="n">
        <v>18</v>
      </c>
      <c r="F21" s="15" t="n">
        <v>0</v>
      </c>
      <c r="G21" s="15" t="n">
        <v>0</v>
      </c>
      <c r="H21" s="15" t="n">
        <v>0</v>
      </c>
      <c r="I21" s="15" t="n">
        <v>31</v>
      </c>
      <c r="J21" s="36" t="n">
        <f aca="false">C21-E21-G21-I21</f>
        <v>157</v>
      </c>
      <c r="K21" s="37" t="n">
        <f aca="false">D21/C21</f>
        <v>0.0145631067961165</v>
      </c>
    </row>
    <row r="22" customFormat="false" ht="12.8" hidden="false" customHeight="true" outlineLevel="0" collapsed="false">
      <c r="A22" s="32" t="s">
        <v>28</v>
      </c>
      <c r="B22" s="8" t="n">
        <v>64</v>
      </c>
      <c r="C22" s="8" t="n">
        <v>24</v>
      </c>
      <c r="D22" s="8" t="n">
        <v>4</v>
      </c>
      <c r="E22" s="8" t="n">
        <v>2</v>
      </c>
      <c r="F22" s="8" t="n">
        <v>0</v>
      </c>
      <c r="G22" s="8" t="n">
        <v>0</v>
      </c>
      <c r="H22" s="8" t="n">
        <v>0</v>
      </c>
      <c r="I22" s="8" t="n">
        <v>9</v>
      </c>
      <c r="J22" s="33" t="n">
        <f aca="false">C22-E22-G22-I22</f>
        <v>13</v>
      </c>
      <c r="K22" s="34" t="n">
        <f aca="false">D22/C22</f>
        <v>0.166666666666667</v>
      </c>
    </row>
    <row r="23" customFormat="false" ht="12.8" hidden="false" customHeight="true" outlineLevel="0" collapsed="false">
      <c r="A23" s="35" t="s">
        <v>29</v>
      </c>
      <c r="B23" s="15" t="n">
        <v>113</v>
      </c>
      <c r="C23" s="15" t="n">
        <v>55</v>
      </c>
      <c r="D23" s="15" t="n">
        <v>2</v>
      </c>
      <c r="E23" s="15" t="n">
        <v>8</v>
      </c>
      <c r="F23" s="15" t="n">
        <v>0</v>
      </c>
      <c r="G23" s="15" t="n">
        <v>0</v>
      </c>
      <c r="H23" s="15" t="n">
        <v>0</v>
      </c>
      <c r="I23" s="15" t="n">
        <v>32</v>
      </c>
      <c r="J23" s="36" t="n">
        <f aca="false">C23-E23-G23-I23</f>
        <v>15</v>
      </c>
      <c r="K23" s="37" t="n">
        <f aca="false">D23/C23</f>
        <v>0.0363636363636364</v>
      </c>
    </row>
    <row r="24" customFormat="false" ht="12.8" hidden="false" customHeight="true" outlineLevel="0" collapsed="false">
      <c r="A24" s="32" t="s">
        <v>30</v>
      </c>
      <c r="B24" s="8" t="n">
        <v>443</v>
      </c>
      <c r="C24" s="8" t="n">
        <v>332</v>
      </c>
      <c r="D24" s="8" t="n">
        <v>13</v>
      </c>
      <c r="E24" s="8" t="n">
        <v>51</v>
      </c>
      <c r="F24" s="8" t="n">
        <v>0</v>
      </c>
      <c r="G24" s="8" t="n">
        <v>2</v>
      </c>
      <c r="H24" s="8" t="n">
        <v>0</v>
      </c>
      <c r="I24" s="8" t="n">
        <v>143</v>
      </c>
      <c r="J24" s="33" t="n">
        <f aca="false">C24-E24-G24-I24</f>
        <v>136</v>
      </c>
      <c r="K24" s="34" t="n">
        <f aca="false">D24/C24</f>
        <v>0.0391566265060241</v>
      </c>
    </row>
    <row r="25" customFormat="false" ht="12.8" hidden="false" customHeight="true" outlineLevel="0" collapsed="false">
      <c r="A25" s="35" t="s">
        <v>31</v>
      </c>
      <c r="B25" s="15" t="n">
        <v>712</v>
      </c>
      <c r="C25" s="15" t="n">
        <v>239</v>
      </c>
      <c r="D25" s="15" t="n">
        <v>24</v>
      </c>
      <c r="E25" s="15" t="n">
        <v>53</v>
      </c>
      <c r="F25" s="15" t="n">
        <v>0</v>
      </c>
      <c r="G25" s="15" t="n">
        <v>1</v>
      </c>
      <c r="H25" s="15" t="n">
        <v>0</v>
      </c>
      <c r="I25" s="15" t="n">
        <v>101</v>
      </c>
      <c r="J25" s="36" t="n">
        <f aca="false">C25-E25-G25-I25</f>
        <v>84</v>
      </c>
      <c r="K25" s="37" t="n">
        <f aca="false">D25/C25</f>
        <v>0.100418410041841</v>
      </c>
    </row>
    <row r="26" customFormat="false" ht="12.8" hidden="false" customHeight="true" outlineLevel="0" collapsed="false">
      <c r="A26" s="32" t="s">
        <v>32</v>
      </c>
      <c r="B26" s="8" t="n">
        <v>110</v>
      </c>
      <c r="C26" s="8" t="n">
        <v>31</v>
      </c>
      <c r="D26" s="8" t="n">
        <v>2</v>
      </c>
      <c r="E26" s="8" t="n">
        <v>10</v>
      </c>
      <c r="F26" s="8" t="n">
        <v>0</v>
      </c>
      <c r="G26" s="8" t="n">
        <v>0</v>
      </c>
      <c r="H26" s="8" t="n">
        <v>0</v>
      </c>
      <c r="I26" s="8" t="n">
        <v>15</v>
      </c>
      <c r="J26" s="33" t="n">
        <f aca="false">C26-E26-G26-I26</f>
        <v>6</v>
      </c>
      <c r="K26" s="34" t="n">
        <f aca="false">D26/C26</f>
        <v>0.0645161290322581</v>
      </c>
    </row>
    <row r="27" customFormat="false" ht="12.8" hidden="false" customHeight="true" outlineLevel="0" collapsed="false">
      <c r="A27" s="35" t="s">
        <v>33</v>
      </c>
      <c r="B27" s="15" t="n">
        <v>686</v>
      </c>
      <c r="C27" s="15" t="n">
        <v>513</v>
      </c>
      <c r="D27" s="15" t="n">
        <v>19</v>
      </c>
      <c r="E27" s="15" t="n">
        <v>66</v>
      </c>
      <c r="F27" s="15" t="n">
        <v>0</v>
      </c>
      <c r="G27" s="15" t="n">
        <v>1</v>
      </c>
      <c r="H27" s="15" t="n">
        <v>0</v>
      </c>
      <c r="I27" s="15" t="n">
        <v>139</v>
      </c>
      <c r="J27" s="36" t="n">
        <f aca="false">C27-E27-G27-I27</f>
        <v>307</v>
      </c>
      <c r="K27" s="37" t="n">
        <f aca="false">D27/C27</f>
        <v>0.037037037037037</v>
      </c>
    </row>
    <row r="28" customFormat="false" ht="12.8" hidden="false" customHeight="true" outlineLevel="0" collapsed="false">
      <c r="A28" s="32" t="s">
        <v>34</v>
      </c>
      <c r="B28" s="8" t="n">
        <v>642</v>
      </c>
      <c r="C28" s="8" t="n">
        <v>493</v>
      </c>
      <c r="D28" s="8" t="n">
        <v>11</v>
      </c>
      <c r="E28" s="8" t="n">
        <v>88</v>
      </c>
      <c r="F28" s="8" t="n">
        <v>0</v>
      </c>
      <c r="G28" s="8" t="n">
        <v>1</v>
      </c>
      <c r="H28" s="8" t="n">
        <v>0</v>
      </c>
      <c r="I28" s="8" t="n">
        <v>155</v>
      </c>
      <c r="J28" s="33" t="n">
        <f aca="false">C28-E28-G28-I28</f>
        <v>249</v>
      </c>
      <c r="K28" s="34" t="n">
        <f aca="false">D28/C28</f>
        <v>0.0223123732251521</v>
      </c>
    </row>
    <row r="29" customFormat="false" ht="12.8" hidden="false" customHeight="true" outlineLevel="0" collapsed="false">
      <c r="A29" s="35" t="s">
        <v>35</v>
      </c>
      <c r="B29" s="15" t="n">
        <v>1204</v>
      </c>
      <c r="C29" s="15" t="n">
        <v>721</v>
      </c>
      <c r="D29" s="15" t="n">
        <v>54</v>
      </c>
      <c r="E29" s="15" t="n">
        <v>226</v>
      </c>
      <c r="F29" s="15" t="n">
        <v>0</v>
      </c>
      <c r="G29" s="15" t="n">
        <v>4</v>
      </c>
      <c r="H29" s="15" t="n">
        <v>0</v>
      </c>
      <c r="I29" s="15" t="n">
        <v>439</v>
      </c>
      <c r="J29" s="36" t="n">
        <f aca="false">C29-E29-G29-I29</f>
        <v>52</v>
      </c>
      <c r="K29" s="37" t="n">
        <f aca="false">D29/C29</f>
        <v>0.0748959778085992</v>
      </c>
    </row>
    <row r="30" customFormat="false" ht="12.8" hidden="false" customHeight="true" outlineLevel="0" collapsed="false">
      <c r="A30" s="32" t="s">
        <v>36</v>
      </c>
      <c r="B30" s="8" t="n">
        <v>721</v>
      </c>
      <c r="C30" s="8" t="n">
        <v>398</v>
      </c>
      <c r="D30" s="8" t="n">
        <v>54</v>
      </c>
      <c r="E30" s="8" t="n">
        <v>139</v>
      </c>
      <c r="F30" s="8" t="n">
        <v>0</v>
      </c>
      <c r="G30" s="8" t="n">
        <v>1</v>
      </c>
      <c r="H30" s="8" t="n">
        <v>0</v>
      </c>
      <c r="I30" s="8" t="n">
        <v>170</v>
      </c>
      <c r="J30" s="33" t="n">
        <f aca="false">C30-E30-G30-I30</f>
        <v>88</v>
      </c>
      <c r="K30" s="34" t="n">
        <f aca="false">D30/C30</f>
        <v>0.135678391959799</v>
      </c>
    </row>
    <row r="31" customFormat="false" ht="12.8" hidden="false" customHeight="true" outlineLevel="0" collapsed="false">
      <c r="A31" s="35" t="s">
        <v>37</v>
      </c>
      <c r="B31" s="15" t="n">
        <v>1219</v>
      </c>
      <c r="C31" s="15" t="n">
        <v>765</v>
      </c>
      <c r="D31" s="15" t="n">
        <v>50</v>
      </c>
      <c r="E31" s="15" t="n">
        <v>94</v>
      </c>
      <c r="F31" s="15" t="n">
        <v>0</v>
      </c>
      <c r="G31" s="15" t="n">
        <v>2</v>
      </c>
      <c r="H31" s="15" t="n">
        <v>0</v>
      </c>
      <c r="I31" s="15" t="n">
        <v>348</v>
      </c>
      <c r="J31" s="36" t="n">
        <f aca="false">C31-E31-G31-I31</f>
        <v>321</v>
      </c>
      <c r="K31" s="37" t="n">
        <f aca="false">D31/C31</f>
        <v>0.065359477124183</v>
      </c>
    </row>
    <row r="32" customFormat="false" ht="12.8" hidden="false" customHeight="true" outlineLevel="0" collapsed="false">
      <c r="A32" s="32" t="s">
        <v>38</v>
      </c>
      <c r="B32" s="8" t="n">
        <v>65</v>
      </c>
      <c r="C32" s="8" t="n">
        <v>37</v>
      </c>
      <c r="D32" s="8" t="n">
        <v>0</v>
      </c>
      <c r="E32" s="8" t="n">
        <v>4</v>
      </c>
      <c r="F32" s="8" t="n">
        <v>0</v>
      </c>
      <c r="G32" s="8" t="n">
        <v>1</v>
      </c>
      <c r="H32" s="8" t="n">
        <v>0</v>
      </c>
      <c r="I32" s="8" t="n">
        <v>11</v>
      </c>
      <c r="J32" s="33" t="n">
        <f aca="false">C32-E32-G32-I32</f>
        <v>21</v>
      </c>
      <c r="K32" s="34" t="n">
        <f aca="false">D32/C32</f>
        <v>0</v>
      </c>
    </row>
    <row r="33" customFormat="false" ht="12.8" hidden="false" customHeight="true" outlineLevel="0" collapsed="false">
      <c r="A33" s="38" t="s">
        <v>39</v>
      </c>
      <c r="B33" s="39" t="n">
        <v>46488</v>
      </c>
      <c r="C33" s="39" t="n">
        <v>26736</v>
      </c>
      <c r="D33" s="39" t="n">
        <v>3311</v>
      </c>
      <c r="E33" s="39" t="n">
        <v>4715</v>
      </c>
      <c r="F33" s="39" t="n">
        <v>3306</v>
      </c>
      <c r="G33" s="39" t="n">
        <v>82</v>
      </c>
      <c r="H33" s="39" t="n">
        <v>1033</v>
      </c>
      <c r="I33" s="39" t="n">
        <v>8552</v>
      </c>
      <c r="J33" s="39" t="n">
        <v>13387</v>
      </c>
      <c r="K33" s="40" t="n">
        <f aca="false">D33/C33</f>
        <v>0.123840514661879</v>
      </c>
    </row>
  </sheetData>
  <autoFilter ref="A1:K33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2"/>
  <sheetViews>
    <sheetView showFormulas="false" showGridLines="true" showRowColHeaders="true" showZeros="true" rightToLeft="false" tabSelected="false" showOutlineSymbols="true" defaultGridColor="true" view="normal" topLeftCell="A1" colorId="64" zoomScale="156" zoomScaleNormal="156" zoomScalePageLayoutView="100" workbookViewId="0">
      <selection pane="topLeft" activeCell="H32" activeCellId="0" sqref="H32"/>
    </sheetView>
  </sheetViews>
  <sheetFormatPr defaultColWidth="11.60546875" defaultRowHeight="12.8" zeroHeight="false" outlineLevelRow="0" outlineLevelCol="0"/>
  <cols>
    <col collapsed="false" customWidth="true" hidden="false" outlineLevel="0" max="1024" min="1024" style="0" width="11.52"/>
  </cols>
  <sheetData>
    <row r="1" customFormat="false" ht="12.8" hidden="false" customHeight="true" outlineLevel="0" collapsed="false">
      <c r="A1" s="41" t="s">
        <v>0</v>
      </c>
      <c r="B1" s="42" t="s">
        <v>39</v>
      </c>
      <c r="C1" s="42" t="s">
        <v>51</v>
      </c>
      <c r="D1" s="42" t="s">
        <v>52</v>
      </c>
      <c r="E1" s="42" t="s">
        <v>53</v>
      </c>
      <c r="F1" s="42" t="s">
        <v>54</v>
      </c>
      <c r="G1" s="42" t="s">
        <v>55</v>
      </c>
      <c r="H1" s="43" t="s">
        <v>56</v>
      </c>
    </row>
    <row r="2" customFormat="false" ht="12.8" hidden="false" customHeight="true" outlineLevel="0" collapsed="false">
      <c r="A2" s="44" t="s">
        <v>8</v>
      </c>
      <c r="B2" s="45" t="n">
        <v>9567</v>
      </c>
      <c r="C2" s="45" t="n">
        <v>9482</v>
      </c>
      <c r="D2" s="45" t="n">
        <v>85</v>
      </c>
      <c r="E2" s="45" t="n">
        <v>7</v>
      </c>
      <c r="F2" s="45" t="n">
        <v>58</v>
      </c>
      <c r="G2" s="45" t="n">
        <v>19</v>
      </c>
      <c r="H2" s="46" t="n">
        <v>9364</v>
      </c>
    </row>
    <row r="3" customFormat="false" ht="12.8" hidden="false" customHeight="true" outlineLevel="0" collapsed="false">
      <c r="A3" s="47" t="s">
        <v>9</v>
      </c>
      <c r="B3" s="48" t="n">
        <v>1404</v>
      </c>
      <c r="C3" s="48" t="n">
        <v>1129</v>
      </c>
      <c r="D3" s="48" t="n">
        <v>275</v>
      </c>
      <c r="E3" s="48"/>
      <c r="F3" s="48" t="n">
        <v>262</v>
      </c>
      <c r="G3" s="48" t="n">
        <v>13</v>
      </c>
      <c r="H3" s="49" t="n">
        <v>1249</v>
      </c>
    </row>
    <row r="4" customFormat="false" ht="12.8" hidden="false" customHeight="true" outlineLevel="0" collapsed="false">
      <c r="A4" s="44" t="s">
        <v>10</v>
      </c>
      <c r="B4" s="45" t="n">
        <v>3519</v>
      </c>
      <c r="C4" s="45" t="n">
        <v>3501</v>
      </c>
      <c r="D4" s="45" t="n">
        <v>18</v>
      </c>
      <c r="E4" s="45" t="n">
        <v>7</v>
      </c>
      <c r="F4" s="45" t="n">
        <v>3</v>
      </c>
      <c r="G4" s="45" t="n">
        <v>7</v>
      </c>
      <c r="H4" s="46" t="n">
        <v>3371</v>
      </c>
    </row>
    <row r="5" customFormat="false" ht="12.8" hidden="false" customHeight="true" outlineLevel="0" collapsed="false">
      <c r="A5" s="47" t="s">
        <v>11</v>
      </c>
      <c r="B5" s="48" t="n">
        <v>1087</v>
      </c>
      <c r="C5" s="48" t="n">
        <v>793</v>
      </c>
      <c r="D5" s="48" t="n">
        <v>294</v>
      </c>
      <c r="E5" s="48" t="n">
        <v>1</v>
      </c>
      <c r="F5" s="48" t="n">
        <v>262</v>
      </c>
      <c r="G5" s="48" t="n">
        <v>31</v>
      </c>
      <c r="H5" s="49" t="n">
        <v>1073</v>
      </c>
    </row>
    <row r="6" customFormat="false" ht="12.8" hidden="false" customHeight="true" outlineLevel="0" collapsed="false">
      <c r="A6" s="44" t="s">
        <v>12</v>
      </c>
      <c r="B6" s="45" t="n">
        <v>74</v>
      </c>
      <c r="C6" s="45" t="n">
        <v>69</v>
      </c>
      <c r="D6" s="45" t="n">
        <v>5</v>
      </c>
      <c r="E6" s="45" t="n">
        <v>1</v>
      </c>
      <c r="F6" s="45" t="n">
        <v>3</v>
      </c>
      <c r="G6" s="45" t="n">
        <v>1</v>
      </c>
      <c r="H6" s="46"/>
    </row>
    <row r="7" customFormat="false" ht="12.8" hidden="false" customHeight="true" outlineLevel="0" collapsed="false">
      <c r="A7" s="47" t="s">
        <v>13</v>
      </c>
      <c r="B7" s="48" t="n">
        <v>116</v>
      </c>
      <c r="C7" s="48" t="n">
        <v>39</v>
      </c>
      <c r="D7" s="48" t="n">
        <v>77</v>
      </c>
      <c r="E7" s="48"/>
      <c r="F7" s="48" t="n">
        <v>74</v>
      </c>
      <c r="G7" s="48" t="n">
        <v>2</v>
      </c>
      <c r="H7" s="49"/>
    </row>
    <row r="8" customFormat="false" ht="12.8" hidden="false" customHeight="true" outlineLevel="0" collapsed="false">
      <c r="A8" s="44" t="s">
        <v>14</v>
      </c>
      <c r="B8" s="45" t="n">
        <v>5769</v>
      </c>
      <c r="C8" s="45" t="n">
        <v>4817</v>
      </c>
      <c r="D8" s="45" t="n">
        <v>952</v>
      </c>
      <c r="E8" s="45" t="n">
        <v>13</v>
      </c>
      <c r="F8" s="45" t="n">
        <v>823</v>
      </c>
      <c r="G8" s="45" t="n">
        <v>110</v>
      </c>
      <c r="H8" s="46" t="n">
        <v>6286</v>
      </c>
    </row>
    <row r="9" customFormat="false" ht="12.8" hidden="false" customHeight="true" outlineLevel="0" collapsed="false">
      <c r="A9" s="47" t="s">
        <v>15</v>
      </c>
      <c r="B9" s="48" t="n">
        <v>174</v>
      </c>
      <c r="C9" s="48" t="n">
        <v>144</v>
      </c>
      <c r="D9" s="48" t="n">
        <v>30</v>
      </c>
      <c r="E9" s="48"/>
      <c r="F9" s="48" t="n">
        <v>22</v>
      </c>
      <c r="G9" s="48" t="n">
        <v>8</v>
      </c>
      <c r="H9" s="49" t="n">
        <v>208</v>
      </c>
    </row>
    <row r="10" customFormat="false" ht="12.8" hidden="false" customHeight="true" outlineLevel="0" collapsed="false">
      <c r="A10" s="44" t="s">
        <v>16</v>
      </c>
      <c r="B10" s="45" t="n">
        <v>139</v>
      </c>
      <c r="C10" s="45" t="n">
        <v>4</v>
      </c>
      <c r="D10" s="45" t="n">
        <v>135</v>
      </c>
      <c r="E10" s="45"/>
      <c r="F10" s="45" t="n">
        <v>122</v>
      </c>
      <c r="G10" s="45" t="n">
        <v>13</v>
      </c>
      <c r="H10" s="46" t="n">
        <v>130</v>
      </c>
    </row>
    <row r="11" customFormat="false" ht="12.8" hidden="false" customHeight="true" outlineLevel="0" collapsed="false">
      <c r="A11" s="47" t="s">
        <v>17</v>
      </c>
      <c r="B11" s="48" t="n">
        <v>6</v>
      </c>
      <c r="C11" s="48" t="n">
        <v>6</v>
      </c>
      <c r="D11" s="48"/>
      <c r="E11" s="48"/>
      <c r="F11" s="48"/>
      <c r="G11" s="48"/>
      <c r="H11" s="49" t="n">
        <v>4</v>
      </c>
    </row>
    <row r="12" customFormat="false" ht="12.8" hidden="false" customHeight="true" outlineLevel="0" collapsed="false">
      <c r="A12" s="44" t="s">
        <v>18</v>
      </c>
      <c r="B12" s="45" t="n">
        <v>6396</v>
      </c>
      <c r="C12" s="45" t="n">
        <v>975</v>
      </c>
      <c r="D12" s="45" t="n">
        <v>5421</v>
      </c>
      <c r="E12" s="45" t="n">
        <v>3001</v>
      </c>
      <c r="F12" s="45" t="n">
        <v>2330</v>
      </c>
      <c r="G12" s="45" t="n">
        <v>61</v>
      </c>
      <c r="H12" s="46" t="n">
        <v>6346</v>
      </c>
    </row>
    <row r="13" customFormat="false" ht="12.8" hidden="false" customHeight="true" outlineLevel="0" collapsed="false">
      <c r="A13" s="47" t="s">
        <v>19</v>
      </c>
      <c r="B13" s="48" t="n">
        <v>128</v>
      </c>
      <c r="C13" s="48" t="n">
        <v>58</v>
      </c>
      <c r="D13" s="48" t="n">
        <v>70</v>
      </c>
      <c r="E13" s="48"/>
      <c r="F13" s="48" t="n">
        <v>61</v>
      </c>
      <c r="G13" s="48" t="n">
        <v>9</v>
      </c>
      <c r="H13" s="49" t="n">
        <v>77</v>
      </c>
    </row>
    <row r="14" customFormat="false" ht="12.8" hidden="false" customHeight="true" outlineLevel="0" collapsed="false">
      <c r="A14" s="44" t="s">
        <v>21</v>
      </c>
      <c r="B14" s="45" t="n">
        <v>1176</v>
      </c>
      <c r="C14" s="45" t="n">
        <v>786</v>
      </c>
      <c r="D14" s="45" t="n">
        <v>390</v>
      </c>
      <c r="E14" s="45" t="n">
        <v>375</v>
      </c>
      <c r="F14" s="45" t="n">
        <v>7</v>
      </c>
      <c r="G14" s="45" t="n">
        <v>8</v>
      </c>
      <c r="H14" s="46" t="n">
        <v>1127</v>
      </c>
    </row>
    <row r="15" customFormat="false" ht="12.8" hidden="false" customHeight="true" outlineLevel="0" collapsed="false">
      <c r="A15" s="47" t="s">
        <v>22</v>
      </c>
      <c r="B15" s="48" t="n">
        <v>485</v>
      </c>
      <c r="C15" s="48" t="n">
        <v>273</v>
      </c>
      <c r="D15" s="48" t="n">
        <v>212</v>
      </c>
      <c r="E15" s="48" t="n">
        <v>1</v>
      </c>
      <c r="F15" s="48" t="n">
        <v>189</v>
      </c>
      <c r="G15" s="48" t="n">
        <v>15</v>
      </c>
      <c r="H15" s="49" t="n">
        <v>499</v>
      </c>
    </row>
    <row r="16" customFormat="false" ht="12.8" hidden="false" customHeight="true" outlineLevel="0" collapsed="false">
      <c r="A16" s="44" t="s">
        <v>23</v>
      </c>
      <c r="B16" s="45" t="n">
        <v>11</v>
      </c>
      <c r="C16" s="45" t="n">
        <v>6</v>
      </c>
      <c r="D16" s="45" t="n">
        <v>5</v>
      </c>
      <c r="E16" s="45"/>
      <c r="F16" s="45" t="n">
        <v>4</v>
      </c>
      <c r="G16" s="45" t="n">
        <v>1</v>
      </c>
      <c r="H16" s="46" t="n">
        <v>13</v>
      </c>
    </row>
    <row r="17" customFormat="false" ht="12.8" hidden="false" customHeight="true" outlineLevel="0" collapsed="false">
      <c r="A17" s="47" t="s">
        <v>24</v>
      </c>
      <c r="B17" s="48" t="n">
        <v>28</v>
      </c>
      <c r="C17" s="48" t="n">
        <v>25</v>
      </c>
      <c r="D17" s="48" t="n">
        <v>3</v>
      </c>
      <c r="E17" s="48"/>
      <c r="F17" s="48" t="n">
        <v>1</v>
      </c>
      <c r="G17" s="48" t="n">
        <v>2</v>
      </c>
      <c r="H17" s="49"/>
    </row>
    <row r="18" customFormat="false" ht="12.8" hidden="false" customHeight="true" outlineLevel="0" collapsed="false">
      <c r="A18" s="44" t="s">
        <v>25</v>
      </c>
      <c r="B18" s="45" t="n">
        <v>10184</v>
      </c>
      <c r="C18" s="45" t="n">
        <v>3690</v>
      </c>
      <c r="D18" s="45" t="n">
        <v>6494</v>
      </c>
      <c r="E18" s="45" t="n">
        <v>5150</v>
      </c>
      <c r="F18" s="45" t="n">
        <v>1092</v>
      </c>
      <c r="G18" s="45" t="n">
        <v>197</v>
      </c>
      <c r="H18" s="46" t="n">
        <v>9852</v>
      </c>
    </row>
    <row r="19" customFormat="false" ht="12.8" hidden="false" customHeight="true" outlineLevel="0" collapsed="false">
      <c r="A19" s="47" t="s">
        <v>26</v>
      </c>
      <c r="B19" s="48" t="n">
        <v>4</v>
      </c>
      <c r="C19" s="48" t="n">
        <v>4</v>
      </c>
      <c r="D19" s="48"/>
      <c r="E19" s="48"/>
      <c r="F19" s="48"/>
      <c r="G19" s="48"/>
      <c r="H19" s="49" t="n">
        <v>9</v>
      </c>
    </row>
    <row r="20" customFormat="false" ht="12.8" hidden="false" customHeight="true" outlineLevel="0" collapsed="false">
      <c r="A20" s="44" t="s">
        <v>27</v>
      </c>
      <c r="B20" s="45" t="n">
        <v>242</v>
      </c>
      <c r="C20" s="45" t="n">
        <v>150</v>
      </c>
      <c r="D20" s="45" t="n">
        <v>92</v>
      </c>
      <c r="E20" s="45" t="n">
        <v>1</v>
      </c>
      <c r="F20" s="45" t="n">
        <v>86</v>
      </c>
      <c r="G20" s="45" t="n">
        <v>5</v>
      </c>
      <c r="H20" s="46" t="n">
        <v>277</v>
      </c>
    </row>
    <row r="21" customFormat="false" ht="12.8" hidden="false" customHeight="true" outlineLevel="0" collapsed="false">
      <c r="A21" s="47" t="s">
        <v>28</v>
      </c>
      <c r="B21" s="48" t="n">
        <v>64</v>
      </c>
      <c r="C21" s="48" t="n">
        <v>60</v>
      </c>
      <c r="D21" s="48" t="n">
        <v>4</v>
      </c>
      <c r="E21" s="48" t="n">
        <v>2</v>
      </c>
      <c r="F21" s="48" t="n">
        <v>2</v>
      </c>
      <c r="G21" s="48"/>
      <c r="H21" s="49" t="n">
        <v>86</v>
      </c>
    </row>
    <row r="22" customFormat="false" ht="12.8" hidden="false" customHeight="true" outlineLevel="0" collapsed="false">
      <c r="A22" s="44" t="s">
        <v>29</v>
      </c>
      <c r="B22" s="45" t="n">
        <v>113</v>
      </c>
      <c r="C22" s="45" t="n">
        <v>20</v>
      </c>
      <c r="D22" s="45" t="n">
        <v>93</v>
      </c>
      <c r="E22" s="45"/>
      <c r="F22" s="45" t="n">
        <v>91</v>
      </c>
      <c r="G22" s="45" t="n">
        <v>2</v>
      </c>
      <c r="H22" s="46" t="n">
        <v>121</v>
      </c>
    </row>
    <row r="23" customFormat="false" ht="12.8" hidden="false" customHeight="true" outlineLevel="0" collapsed="false">
      <c r="A23" s="47" t="s">
        <v>30</v>
      </c>
      <c r="B23" s="48" t="n">
        <v>443</v>
      </c>
      <c r="C23" s="48" t="n">
        <v>403</v>
      </c>
      <c r="D23" s="48" t="n">
        <v>40</v>
      </c>
      <c r="E23" s="48" t="n">
        <v>10</v>
      </c>
      <c r="F23" s="48" t="n">
        <v>27</v>
      </c>
      <c r="G23" s="48" t="n">
        <v>3</v>
      </c>
      <c r="H23" s="49"/>
    </row>
    <row r="24" customFormat="false" ht="12.8" hidden="false" customHeight="true" outlineLevel="0" collapsed="false">
      <c r="A24" s="44" t="s">
        <v>31</v>
      </c>
      <c r="B24" s="45" t="n">
        <v>712</v>
      </c>
      <c r="C24" s="45" t="n">
        <v>540</v>
      </c>
      <c r="D24" s="45" t="n">
        <v>172</v>
      </c>
      <c r="E24" s="45" t="n">
        <v>1</v>
      </c>
      <c r="F24" s="45" t="n">
        <v>158</v>
      </c>
      <c r="G24" s="45" t="n">
        <v>13</v>
      </c>
      <c r="H24" s="46" t="n">
        <v>977</v>
      </c>
    </row>
    <row r="25" customFormat="false" ht="12.8" hidden="false" customHeight="true" outlineLevel="0" collapsed="false">
      <c r="A25" s="47" t="s">
        <v>32</v>
      </c>
      <c r="B25" s="48" t="n">
        <v>110</v>
      </c>
      <c r="C25" s="48" t="n">
        <v>77</v>
      </c>
      <c r="D25" s="48" t="n">
        <v>33</v>
      </c>
      <c r="E25" s="48" t="n">
        <v>1</v>
      </c>
      <c r="F25" s="48" t="n">
        <v>28</v>
      </c>
      <c r="G25" s="48" t="n">
        <v>4</v>
      </c>
      <c r="H25" s="49" t="n">
        <v>123</v>
      </c>
    </row>
    <row r="26" customFormat="false" ht="12.8" hidden="false" customHeight="true" outlineLevel="0" collapsed="false">
      <c r="A26" s="44" t="s">
        <v>33</v>
      </c>
      <c r="B26" s="45" t="n">
        <v>686</v>
      </c>
      <c r="C26" s="45" t="n">
        <v>363</v>
      </c>
      <c r="D26" s="45" t="n">
        <v>323</v>
      </c>
      <c r="E26" s="45" t="n">
        <v>8</v>
      </c>
      <c r="F26" s="45" t="n">
        <v>300</v>
      </c>
      <c r="G26" s="45" t="n">
        <v>15</v>
      </c>
      <c r="H26" s="46" t="n">
        <v>619</v>
      </c>
    </row>
    <row r="27" customFormat="false" ht="12.8" hidden="false" customHeight="true" outlineLevel="0" collapsed="false">
      <c r="A27" s="47" t="s">
        <v>34</v>
      </c>
      <c r="B27" s="48" t="n">
        <v>642</v>
      </c>
      <c r="C27" s="48" t="n">
        <v>150</v>
      </c>
      <c r="D27" s="48" t="n">
        <v>492</v>
      </c>
      <c r="E27" s="48"/>
      <c r="F27" s="48" t="n">
        <v>489</v>
      </c>
      <c r="G27" s="48" t="n">
        <v>3</v>
      </c>
      <c r="H27" s="49" t="n">
        <v>496</v>
      </c>
    </row>
    <row r="28" customFormat="false" ht="12.8" hidden="false" customHeight="true" outlineLevel="0" collapsed="false">
      <c r="A28" s="44" t="s">
        <v>35</v>
      </c>
      <c r="B28" s="45" t="n">
        <v>1204</v>
      </c>
      <c r="C28" s="45" t="n">
        <v>1157</v>
      </c>
      <c r="D28" s="45" t="n">
        <v>47</v>
      </c>
      <c r="E28" s="45" t="n">
        <v>33</v>
      </c>
      <c r="F28" s="45" t="n">
        <v>9</v>
      </c>
      <c r="G28" s="45" t="n">
        <v>5</v>
      </c>
      <c r="H28" s="46" t="n">
        <v>1104</v>
      </c>
    </row>
    <row r="29" customFormat="false" ht="12.8" hidden="false" customHeight="true" outlineLevel="0" collapsed="false">
      <c r="A29" s="47" t="s">
        <v>36</v>
      </c>
      <c r="B29" s="48" t="n">
        <v>721</v>
      </c>
      <c r="C29" s="48" t="n">
        <v>638</v>
      </c>
      <c r="D29" s="48" t="n">
        <v>83</v>
      </c>
      <c r="E29" s="48"/>
      <c r="F29" s="48" t="n">
        <v>62</v>
      </c>
      <c r="G29" s="48" t="n">
        <v>21</v>
      </c>
      <c r="H29" s="49" t="n">
        <v>744</v>
      </c>
    </row>
    <row r="30" customFormat="false" ht="12.8" hidden="false" customHeight="true" outlineLevel="0" collapsed="false">
      <c r="A30" s="44" t="s">
        <v>37</v>
      </c>
      <c r="B30" s="45" t="n">
        <v>1219</v>
      </c>
      <c r="C30" s="45" t="n">
        <v>1143</v>
      </c>
      <c r="D30" s="45" t="n">
        <v>76</v>
      </c>
      <c r="E30" s="45"/>
      <c r="F30" s="45" t="n">
        <v>74</v>
      </c>
      <c r="G30" s="45" t="n">
        <v>2</v>
      </c>
      <c r="H30" s="46" t="n">
        <v>1205</v>
      </c>
    </row>
    <row r="31" customFormat="false" ht="12.8" hidden="false" customHeight="true" outlineLevel="0" collapsed="false">
      <c r="A31" s="47" t="s">
        <v>38</v>
      </c>
      <c r="B31" s="48" t="n">
        <v>65</v>
      </c>
      <c r="C31" s="48" t="n">
        <v>43</v>
      </c>
      <c r="D31" s="48" t="n">
        <v>22</v>
      </c>
      <c r="E31" s="48" t="n">
        <v>1</v>
      </c>
      <c r="F31" s="48" t="n">
        <v>17</v>
      </c>
      <c r="G31" s="48"/>
      <c r="H31" s="49" t="n">
        <v>61</v>
      </c>
    </row>
    <row r="32" customFormat="false" ht="12.8" hidden="false" customHeight="true" outlineLevel="0" collapsed="false">
      <c r="A32" s="50" t="s">
        <v>39</v>
      </c>
      <c r="B32" s="51" t="n">
        <v>46488</v>
      </c>
      <c r="C32" s="51" t="n">
        <v>30545</v>
      </c>
      <c r="D32" s="51" t="n">
        <v>15943</v>
      </c>
      <c r="E32" s="51" t="n">
        <v>8613</v>
      </c>
      <c r="F32" s="51" t="n">
        <v>6656</v>
      </c>
      <c r="G32" s="51" t="n">
        <v>570</v>
      </c>
      <c r="H32" s="52" t="n">
        <f aca="false">SUM(H2:H31)</f>
        <v>45421</v>
      </c>
    </row>
  </sheetData>
  <autoFilter ref="A1:G32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2" colorId="64" zoomScale="156" zoomScaleNormal="156" zoomScalePageLayoutView="100" workbookViewId="0">
      <selection pane="topLeft" activeCell="H1" activeCellId="0" sqref="H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9.36"/>
    <col collapsed="false" customWidth="true" hidden="false" outlineLevel="0" max="2" min="2" style="0" width="11.45"/>
    <col collapsed="false" customWidth="true" hidden="false" outlineLevel="0" max="4" min="4" style="0" width="9.36"/>
    <col collapsed="false" customWidth="true" hidden="false" outlineLevel="0" max="5" min="5" style="0" width="11.1"/>
    <col collapsed="false" customWidth="true" hidden="false" outlineLevel="0" max="6" min="6" style="0" width="9.19"/>
    <col collapsed="false" customWidth="true" hidden="false" outlineLevel="0" max="7" min="7" style="0" width="9.36"/>
    <col collapsed="false" customWidth="true" hidden="false" outlineLevel="0" max="8" min="8" style="0" width="10.92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53" t="s">
        <v>0</v>
      </c>
      <c r="B1" s="54" t="s">
        <v>57</v>
      </c>
      <c r="C1" s="54" t="s">
        <v>58</v>
      </c>
      <c r="D1" s="55" t="s">
        <v>39</v>
      </c>
      <c r="E1" s="54" t="s">
        <v>2</v>
      </c>
      <c r="F1" s="54" t="s">
        <v>3</v>
      </c>
      <c r="G1" s="55" t="s">
        <v>39</v>
      </c>
      <c r="H1" s="56" t="s">
        <v>56</v>
      </c>
    </row>
    <row r="2" customFormat="false" ht="12.8" hidden="false" customHeight="false" outlineLevel="0" collapsed="false">
      <c r="A2" s="57" t="s">
        <v>8</v>
      </c>
      <c r="B2" s="58" t="n">
        <v>3477</v>
      </c>
      <c r="C2" s="58" t="n">
        <v>162</v>
      </c>
      <c r="D2" s="59" t="n">
        <f aca="false">SUM(B2:C2)</f>
        <v>3639</v>
      </c>
      <c r="E2" s="58" t="n">
        <v>3599</v>
      </c>
      <c r="F2" s="58" t="n">
        <v>40</v>
      </c>
      <c r="G2" s="59" t="n">
        <f aca="false">SUM(E2:F2)</f>
        <v>3639</v>
      </c>
      <c r="H2" s="60" t="n">
        <v>4686</v>
      </c>
    </row>
    <row r="3" customFormat="false" ht="12.8" hidden="false" customHeight="false" outlineLevel="0" collapsed="false">
      <c r="A3" s="61" t="s">
        <v>9</v>
      </c>
      <c r="B3" s="62" t="n">
        <v>689</v>
      </c>
      <c r="C3" s="62" t="n">
        <v>161</v>
      </c>
      <c r="D3" s="63" t="n">
        <f aca="false">SUM(B3:C3)</f>
        <v>850</v>
      </c>
      <c r="E3" s="62" t="n">
        <v>683</v>
      </c>
      <c r="F3" s="62" t="n">
        <v>167</v>
      </c>
      <c r="G3" s="63" t="n">
        <f aca="false">SUM(E3:F3)</f>
        <v>850</v>
      </c>
      <c r="H3" s="64" t="n">
        <v>761</v>
      </c>
    </row>
    <row r="4" customFormat="false" ht="12.8" hidden="false" customHeight="false" outlineLevel="0" collapsed="false">
      <c r="A4" s="57" t="s">
        <v>10</v>
      </c>
      <c r="B4" s="58" t="n">
        <v>2610</v>
      </c>
      <c r="C4" s="58" t="n">
        <v>75</v>
      </c>
      <c r="D4" s="59" t="n">
        <f aca="false">SUM(B4:C4)</f>
        <v>2685</v>
      </c>
      <c r="E4" s="58" t="n">
        <v>2680</v>
      </c>
      <c r="F4" s="58" t="n">
        <v>5</v>
      </c>
      <c r="G4" s="59" t="n">
        <f aca="false">SUM(E4:F4)</f>
        <v>2685</v>
      </c>
      <c r="H4" s="60" t="n">
        <v>2490</v>
      </c>
    </row>
    <row r="5" customFormat="false" ht="12.8" hidden="false" customHeight="false" outlineLevel="0" collapsed="false">
      <c r="A5" s="61" t="s">
        <v>11</v>
      </c>
      <c r="B5" s="62" t="n">
        <v>316</v>
      </c>
      <c r="C5" s="62" t="n">
        <v>59</v>
      </c>
      <c r="D5" s="63" t="n">
        <f aca="false">SUM(B5:C5)</f>
        <v>375</v>
      </c>
      <c r="E5" s="62" t="n">
        <v>184</v>
      </c>
      <c r="F5" s="62" t="n">
        <v>191</v>
      </c>
      <c r="G5" s="63" t="n">
        <f aca="false">SUM(E5:F5)</f>
        <v>375</v>
      </c>
      <c r="H5" s="64"/>
    </row>
    <row r="6" customFormat="false" ht="12.8" hidden="false" customHeight="false" outlineLevel="0" collapsed="false">
      <c r="A6" s="57" t="s">
        <v>12</v>
      </c>
      <c r="B6" s="58" t="n">
        <v>27</v>
      </c>
      <c r="C6" s="58" t="n">
        <v>9</v>
      </c>
      <c r="D6" s="59" t="n">
        <f aca="false">SUM(B6:C6)</f>
        <v>36</v>
      </c>
      <c r="E6" s="58" t="n">
        <v>28</v>
      </c>
      <c r="F6" s="58" t="n">
        <v>8</v>
      </c>
      <c r="G6" s="59" t="n">
        <f aca="false">SUM(E6:F6)</f>
        <v>36</v>
      </c>
      <c r="H6" s="60"/>
    </row>
    <row r="7" customFormat="false" ht="12.8" hidden="false" customHeight="false" outlineLevel="0" collapsed="false">
      <c r="A7" s="61" t="s">
        <v>13</v>
      </c>
      <c r="B7" s="62" t="n">
        <v>59</v>
      </c>
      <c r="C7" s="62" t="n">
        <v>8</v>
      </c>
      <c r="D7" s="63" t="n">
        <f aca="false">SUM(B7:C7)</f>
        <v>67</v>
      </c>
      <c r="E7" s="62" t="n">
        <v>17</v>
      </c>
      <c r="F7" s="62" t="n">
        <v>50</v>
      </c>
      <c r="G7" s="63" t="n">
        <f aca="false">SUM(E7:F7)</f>
        <v>67</v>
      </c>
      <c r="H7" s="64"/>
    </row>
    <row r="8" customFormat="false" ht="12.8" hidden="false" customHeight="false" outlineLevel="0" collapsed="false">
      <c r="A8" s="57" t="s">
        <v>14</v>
      </c>
      <c r="B8" s="58" t="n">
        <v>2440</v>
      </c>
      <c r="C8" s="58" t="n">
        <v>580</v>
      </c>
      <c r="D8" s="59" t="n">
        <f aca="false">SUM(B8:C8)</f>
        <v>3020</v>
      </c>
      <c r="E8" s="58" t="n">
        <v>2446</v>
      </c>
      <c r="F8" s="58" t="n">
        <v>574</v>
      </c>
      <c r="G8" s="59" t="n">
        <f aca="false">SUM(E8:F8)</f>
        <v>3020</v>
      </c>
      <c r="H8" s="60" t="n">
        <v>3294</v>
      </c>
    </row>
    <row r="9" customFormat="false" ht="12.8" hidden="false" customHeight="false" outlineLevel="0" collapsed="false">
      <c r="A9" s="61" t="s">
        <v>15</v>
      </c>
      <c r="B9" s="62" t="n">
        <v>41</v>
      </c>
      <c r="C9" s="62" t="n">
        <v>13</v>
      </c>
      <c r="D9" s="63" t="n">
        <f aca="false">SUM(B9:C9)</f>
        <v>54</v>
      </c>
      <c r="E9" s="62" t="n">
        <v>37</v>
      </c>
      <c r="F9" s="62" t="n">
        <v>17</v>
      </c>
      <c r="G9" s="63" t="n">
        <f aca="false">SUM(E9:F9)</f>
        <v>54</v>
      </c>
      <c r="H9" s="64" t="n">
        <v>55</v>
      </c>
    </row>
    <row r="10" customFormat="false" ht="12.8" hidden="false" customHeight="false" outlineLevel="0" collapsed="false">
      <c r="A10" s="57" t="s">
        <v>16</v>
      </c>
      <c r="B10" s="58" t="n">
        <v>99</v>
      </c>
      <c r="C10" s="58" t="n">
        <v>22</v>
      </c>
      <c r="D10" s="59" t="n">
        <f aca="false">SUM(B10:C10)</f>
        <v>121</v>
      </c>
      <c r="E10" s="58" t="n">
        <v>5</v>
      </c>
      <c r="F10" s="58" t="n">
        <v>116</v>
      </c>
      <c r="G10" s="59" t="n">
        <f aca="false">SUM(E10:F10)</f>
        <v>121</v>
      </c>
      <c r="H10" s="60" t="n">
        <v>117</v>
      </c>
    </row>
    <row r="11" customFormat="false" ht="12.8" hidden="false" customHeight="false" outlineLevel="0" collapsed="false">
      <c r="A11" s="61" t="s">
        <v>50</v>
      </c>
      <c r="B11" s="62" t="n">
        <v>0</v>
      </c>
      <c r="C11" s="62" t="n">
        <v>0</v>
      </c>
      <c r="D11" s="63" t="n">
        <f aca="false">SUM(B11:C11)</f>
        <v>0</v>
      </c>
      <c r="E11" s="62" t="n">
        <v>0</v>
      </c>
      <c r="F11" s="62" t="n">
        <v>0</v>
      </c>
      <c r="G11" s="63" t="n">
        <f aca="false">SUM(E11:F11)</f>
        <v>0</v>
      </c>
      <c r="H11" s="64" t="n">
        <v>0</v>
      </c>
    </row>
    <row r="12" customFormat="false" ht="12.8" hidden="false" customHeight="false" outlineLevel="0" collapsed="false">
      <c r="A12" s="57" t="s">
        <v>18</v>
      </c>
      <c r="B12" s="58" t="n">
        <v>3825</v>
      </c>
      <c r="C12" s="58" t="n">
        <v>705</v>
      </c>
      <c r="D12" s="59" t="n">
        <f aca="false">SUM(B12:C12)</f>
        <v>4530</v>
      </c>
      <c r="E12" s="58" t="n">
        <v>611</v>
      </c>
      <c r="F12" s="58" t="n">
        <v>3919</v>
      </c>
      <c r="G12" s="59" t="n">
        <f aca="false">SUM(E12:F12)</f>
        <v>4530</v>
      </c>
      <c r="H12" s="60" t="n">
        <v>4325</v>
      </c>
    </row>
    <row r="13" customFormat="false" ht="12.8" hidden="false" customHeight="false" outlineLevel="0" collapsed="false">
      <c r="A13" s="61" t="s">
        <v>19</v>
      </c>
      <c r="B13" s="62" t="n">
        <v>58</v>
      </c>
      <c r="C13" s="62" t="n">
        <v>10</v>
      </c>
      <c r="D13" s="63" t="n">
        <f aca="false">SUM(B13:C13)</f>
        <v>68</v>
      </c>
      <c r="E13" s="62" t="n">
        <v>15</v>
      </c>
      <c r="F13" s="62" t="n">
        <v>53</v>
      </c>
      <c r="G13" s="63" t="n">
        <f aca="false">SUM(E13:F13)</f>
        <v>68</v>
      </c>
      <c r="H13" s="64" t="n">
        <v>65</v>
      </c>
    </row>
    <row r="14" customFormat="false" ht="12.8" hidden="false" customHeight="false" outlineLevel="0" collapsed="false">
      <c r="A14" s="57" t="s">
        <v>20</v>
      </c>
      <c r="B14" s="58" t="n">
        <v>0</v>
      </c>
      <c r="C14" s="58" t="n">
        <v>0</v>
      </c>
      <c r="D14" s="59" t="n">
        <f aca="false">SUM(B14:C14)</f>
        <v>0</v>
      </c>
      <c r="E14" s="58" t="n">
        <v>0</v>
      </c>
      <c r="F14" s="58" t="n">
        <v>0</v>
      </c>
      <c r="G14" s="59" t="n">
        <f aca="false">SUM(E14:F14)</f>
        <v>0</v>
      </c>
      <c r="H14" s="60" t="n">
        <v>0</v>
      </c>
    </row>
    <row r="15" customFormat="false" ht="12.8" hidden="false" customHeight="false" outlineLevel="0" collapsed="false">
      <c r="A15" s="61" t="s">
        <v>21</v>
      </c>
      <c r="B15" s="62" t="n">
        <v>522</v>
      </c>
      <c r="C15" s="62" t="n">
        <v>143</v>
      </c>
      <c r="D15" s="63" t="n">
        <f aca="false">SUM(B15:C15)</f>
        <v>665</v>
      </c>
      <c r="E15" s="62" t="n">
        <v>521</v>
      </c>
      <c r="F15" s="62" t="n">
        <v>144</v>
      </c>
      <c r="G15" s="63" t="n">
        <f aca="false">SUM(E15:F15)</f>
        <v>665</v>
      </c>
      <c r="H15" s="64" t="n">
        <v>594</v>
      </c>
    </row>
    <row r="16" customFormat="false" ht="12.8" hidden="false" customHeight="false" outlineLevel="0" collapsed="false">
      <c r="A16" s="57" t="s">
        <v>22</v>
      </c>
      <c r="B16" s="58" t="n">
        <v>73</v>
      </c>
      <c r="C16" s="58" t="n">
        <v>15</v>
      </c>
      <c r="D16" s="59" t="n">
        <f aca="false">SUM(B16:C16)</f>
        <v>88</v>
      </c>
      <c r="E16" s="58" t="n">
        <v>12</v>
      </c>
      <c r="F16" s="58" t="n">
        <v>76</v>
      </c>
      <c r="G16" s="59" t="n">
        <f aca="false">SUM(E16:F16)</f>
        <v>88</v>
      </c>
      <c r="H16" s="60" t="n">
        <v>89</v>
      </c>
    </row>
    <row r="17" customFormat="false" ht="12.8" hidden="false" customHeight="false" outlineLevel="0" collapsed="false">
      <c r="A17" s="61" t="s">
        <v>23</v>
      </c>
      <c r="B17" s="62" t="n">
        <v>3</v>
      </c>
      <c r="C17" s="62" t="n">
        <v>0</v>
      </c>
      <c r="D17" s="63" t="n">
        <f aca="false">SUM(B17:C17)</f>
        <v>3</v>
      </c>
      <c r="E17" s="62" t="n">
        <v>2</v>
      </c>
      <c r="F17" s="62" t="n">
        <v>1</v>
      </c>
      <c r="G17" s="63" t="n">
        <f aca="false">SUM(E17:F17)</f>
        <v>3</v>
      </c>
      <c r="H17" s="64" t="n">
        <v>4</v>
      </c>
    </row>
    <row r="18" customFormat="false" ht="12.8" hidden="false" customHeight="false" outlineLevel="0" collapsed="false">
      <c r="A18" s="57" t="s">
        <v>24</v>
      </c>
      <c r="B18" s="58" t="n">
        <v>2</v>
      </c>
      <c r="C18" s="58" t="n">
        <v>0</v>
      </c>
      <c r="D18" s="59" t="n">
        <f aca="false">SUM(B18:C18)</f>
        <v>2</v>
      </c>
      <c r="E18" s="58" t="n">
        <v>1</v>
      </c>
      <c r="F18" s="58" t="n">
        <v>1</v>
      </c>
      <c r="G18" s="59" t="n">
        <f aca="false">SUM(E18:F18)</f>
        <v>2</v>
      </c>
      <c r="H18" s="60"/>
    </row>
    <row r="19" customFormat="false" ht="12.8" hidden="false" customHeight="false" outlineLevel="0" collapsed="false">
      <c r="A19" s="61" t="s">
        <v>25</v>
      </c>
      <c r="B19" s="62" t="n">
        <v>5908</v>
      </c>
      <c r="C19" s="62" t="n">
        <v>811</v>
      </c>
      <c r="D19" s="63" t="n">
        <f aca="false">SUM(B19:C19)</f>
        <v>6719</v>
      </c>
      <c r="E19" s="62" t="n">
        <v>2098</v>
      </c>
      <c r="F19" s="62" t="n">
        <v>4621</v>
      </c>
      <c r="G19" s="63" t="n">
        <f aca="false">SUM(E19:F19)</f>
        <v>6719</v>
      </c>
      <c r="H19" s="64" t="n">
        <v>6926</v>
      </c>
    </row>
    <row r="20" customFormat="false" ht="12.8" hidden="false" customHeight="false" outlineLevel="0" collapsed="false">
      <c r="A20" s="57" t="s">
        <v>26</v>
      </c>
      <c r="B20" s="58" t="n">
        <v>0</v>
      </c>
      <c r="C20" s="58" t="n">
        <v>0</v>
      </c>
      <c r="D20" s="59" t="n">
        <f aca="false">SUM(B20:C20)</f>
        <v>0</v>
      </c>
      <c r="E20" s="58" t="n">
        <v>0</v>
      </c>
      <c r="F20" s="58" t="n">
        <v>0</v>
      </c>
      <c r="G20" s="59" t="n">
        <f aca="false">SUM(E20:F20)</f>
        <v>0</v>
      </c>
      <c r="H20" s="60" t="n">
        <v>0</v>
      </c>
    </row>
    <row r="21" customFormat="false" ht="12.8" hidden="false" customHeight="false" outlineLevel="0" collapsed="false">
      <c r="A21" s="61" t="s">
        <v>27</v>
      </c>
      <c r="B21" s="62" t="n">
        <v>172</v>
      </c>
      <c r="C21" s="62" t="n">
        <v>34</v>
      </c>
      <c r="D21" s="63" t="n">
        <f aca="false">SUM(B21:C21)</f>
        <v>206</v>
      </c>
      <c r="E21" s="62" t="n">
        <v>128</v>
      </c>
      <c r="F21" s="62" t="n">
        <v>78</v>
      </c>
      <c r="G21" s="63" t="n">
        <f aca="false">SUM(E21:F21)</f>
        <v>206</v>
      </c>
      <c r="H21" s="64" t="n">
        <v>105</v>
      </c>
    </row>
    <row r="22" customFormat="false" ht="12.8" hidden="false" customHeight="false" outlineLevel="0" collapsed="false">
      <c r="A22" s="57" t="s">
        <v>28</v>
      </c>
      <c r="B22" s="58" t="n">
        <v>20</v>
      </c>
      <c r="C22" s="58" t="n">
        <v>4</v>
      </c>
      <c r="D22" s="59" t="n">
        <f aca="false">SUM(B22:C22)</f>
        <v>24</v>
      </c>
      <c r="E22" s="58" t="n">
        <v>23</v>
      </c>
      <c r="F22" s="58" t="n">
        <v>1</v>
      </c>
      <c r="G22" s="59" t="n">
        <f aca="false">SUM(E22:F22)</f>
        <v>24</v>
      </c>
      <c r="H22" s="60" t="n">
        <v>27</v>
      </c>
    </row>
    <row r="23" customFormat="false" ht="12.8" hidden="false" customHeight="false" outlineLevel="0" collapsed="false">
      <c r="A23" s="61" t="s">
        <v>29</v>
      </c>
      <c r="B23" s="62" t="n">
        <v>46</v>
      </c>
      <c r="C23" s="62" t="n">
        <v>9</v>
      </c>
      <c r="D23" s="63" t="n">
        <f aca="false">SUM(B23:C23)</f>
        <v>55</v>
      </c>
      <c r="E23" s="62" t="n">
        <v>14</v>
      </c>
      <c r="F23" s="62" t="n">
        <v>41</v>
      </c>
      <c r="G23" s="63" t="n">
        <f aca="false">SUM(E23:F23)</f>
        <v>55</v>
      </c>
      <c r="H23" s="64" t="n">
        <v>66</v>
      </c>
    </row>
    <row r="24" customFormat="false" ht="12.8" hidden="false" customHeight="false" outlineLevel="0" collapsed="false">
      <c r="A24" s="57" t="s">
        <v>30</v>
      </c>
      <c r="B24" s="58" t="n">
        <v>289</v>
      </c>
      <c r="C24" s="58" t="n">
        <v>43</v>
      </c>
      <c r="D24" s="59" t="n">
        <f aca="false">SUM(B24:C24)</f>
        <v>332</v>
      </c>
      <c r="E24" s="58" t="n">
        <v>305</v>
      </c>
      <c r="F24" s="58" t="n">
        <v>27</v>
      </c>
      <c r="G24" s="59" t="n">
        <f aca="false">SUM(E24:F24)</f>
        <v>332</v>
      </c>
      <c r="H24" s="60"/>
    </row>
    <row r="25" customFormat="false" ht="12.8" hidden="false" customHeight="false" outlineLevel="0" collapsed="false">
      <c r="A25" s="61" t="s">
        <v>31</v>
      </c>
      <c r="B25" s="62" t="n">
        <v>204</v>
      </c>
      <c r="C25" s="62" t="n">
        <v>35</v>
      </c>
      <c r="D25" s="63" t="n">
        <f aca="false">SUM(B25:C25)</f>
        <v>239</v>
      </c>
      <c r="E25" s="62" t="n">
        <v>159</v>
      </c>
      <c r="F25" s="62" t="n">
        <v>80</v>
      </c>
      <c r="G25" s="63" t="n">
        <f aca="false">SUM(E25:F25)</f>
        <v>239</v>
      </c>
      <c r="H25" s="64" t="n">
        <v>336</v>
      </c>
    </row>
    <row r="26" customFormat="false" ht="12.8" hidden="false" customHeight="false" outlineLevel="0" collapsed="false">
      <c r="A26" s="57" t="s">
        <v>32</v>
      </c>
      <c r="B26" s="58" t="n">
        <v>30</v>
      </c>
      <c r="C26" s="58" t="n">
        <v>1</v>
      </c>
      <c r="D26" s="59" t="n">
        <f aca="false">SUM(B26:C26)</f>
        <v>31</v>
      </c>
      <c r="E26" s="58" t="n">
        <v>12</v>
      </c>
      <c r="F26" s="58" t="n">
        <v>19</v>
      </c>
      <c r="G26" s="59" t="n">
        <f aca="false">SUM(E26:F26)</f>
        <v>31</v>
      </c>
      <c r="H26" s="60" t="n">
        <v>31</v>
      </c>
    </row>
    <row r="27" customFormat="false" ht="12.8" hidden="false" customHeight="false" outlineLevel="0" collapsed="false">
      <c r="A27" s="61" t="s">
        <v>33</v>
      </c>
      <c r="B27" s="62" t="n">
        <v>384</v>
      </c>
      <c r="C27" s="62" t="n">
        <v>129</v>
      </c>
      <c r="D27" s="63" t="n">
        <f aca="false">SUM(B27:C27)</f>
        <v>513</v>
      </c>
      <c r="E27" s="62" t="n">
        <v>270</v>
      </c>
      <c r="F27" s="62" t="n">
        <v>243</v>
      </c>
      <c r="G27" s="63" t="n">
        <f aca="false">SUM(E27:F27)</f>
        <v>513</v>
      </c>
      <c r="H27" s="64"/>
    </row>
    <row r="28" customFormat="false" ht="12.8" hidden="false" customHeight="false" outlineLevel="0" collapsed="false">
      <c r="A28" s="57" t="s">
        <v>34</v>
      </c>
      <c r="B28" s="58" t="n">
        <v>379</v>
      </c>
      <c r="C28" s="58" t="n">
        <v>114</v>
      </c>
      <c r="D28" s="59" t="n">
        <f aca="false">SUM(B28:C28)</f>
        <v>493</v>
      </c>
      <c r="E28" s="58" t="n">
        <v>112</v>
      </c>
      <c r="F28" s="58" t="n">
        <v>381</v>
      </c>
      <c r="G28" s="59" t="n">
        <f aca="false">SUM(E28:F28)</f>
        <v>493</v>
      </c>
      <c r="H28" s="60" t="n">
        <v>389</v>
      </c>
    </row>
    <row r="29" customFormat="false" ht="12.8" hidden="false" customHeight="false" outlineLevel="0" collapsed="false">
      <c r="A29" s="61" t="s">
        <v>35</v>
      </c>
      <c r="B29" s="62" t="n">
        <v>706</v>
      </c>
      <c r="C29" s="62" t="n">
        <v>15</v>
      </c>
      <c r="D29" s="63" t="n">
        <f aca="false">SUM(B29:C29)</f>
        <v>721</v>
      </c>
      <c r="E29" s="62" t="n">
        <v>709</v>
      </c>
      <c r="F29" s="62" t="n">
        <v>12</v>
      </c>
      <c r="G29" s="63" t="n">
        <f aca="false">SUM(E29:F29)</f>
        <v>721</v>
      </c>
      <c r="H29" s="64" t="n">
        <v>677</v>
      </c>
    </row>
    <row r="30" customFormat="false" ht="12.8" hidden="false" customHeight="false" outlineLevel="0" collapsed="false">
      <c r="A30" s="57" t="s">
        <v>36</v>
      </c>
      <c r="B30" s="58" t="n">
        <v>334</v>
      </c>
      <c r="C30" s="58" t="n">
        <v>64</v>
      </c>
      <c r="D30" s="59" t="n">
        <f aca="false">SUM(B30:C30)</f>
        <v>398</v>
      </c>
      <c r="E30" s="58" t="n">
        <v>353</v>
      </c>
      <c r="F30" s="58" t="n">
        <v>45</v>
      </c>
      <c r="G30" s="59" t="n">
        <f aca="false">SUM(E30:F30)</f>
        <v>398</v>
      </c>
      <c r="H30" s="60" t="n">
        <v>388</v>
      </c>
    </row>
    <row r="31" customFormat="false" ht="12.8" hidden="false" customHeight="false" outlineLevel="0" collapsed="false">
      <c r="A31" s="61" t="s">
        <v>37</v>
      </c>
      <c r="B31" s="62" t="n">
        <v>707</v>
      </c>
      <c r="C31" s="62" t="n">
        <v>58</v>
      </c>
      <c r="D31" s="63" t="n">
        <f aca="false">SUM(B31:C31)</f>
        <v>765</v>
      </c>
      <c r="E31" s="62" t="n">
        <v>715</v>
      </c>
      <c r="F31" s="62" t="n">
        <v>50</v>
      </c>
      <c r="G31" s="63" t="n">
        <f aca="false">SUM(E31:F31)</f>
        <v>765</v>
      </c>
      <c r="H31" s="64" t="n">
        <v>705</v>
      </c>
    </row>
    <row r="32" customFormat="false" ht="12.8" hidden="false" customHeight="false" outlineLevel="0" collapsed="false">
      <c r="A32" s="57" t="s">
        <v>38</v>
      </c>
      <c r="B32" s="58" t="n">
        <v>34</v>
      </c>
      <c r="C32" s="58" t="n">
        <v>3</v>
      </c>
      <c r="D32" s="59" t="n">
        <f aca="false">SUM(B32:C32)</f>
        <v>37</v>
      </c>
      <c r="E32" s="58" t="n">
        <v>32</v>
      </c>
      <c r="F32" s="58" t="n">
        <v>5</v>
      </c>
      <c r="G32" s="59" t="n">
        <f aca="false">SUM(E32:F32)</f>
        <v>37</v>
      </c>
      <c r="H32" s="60" t="n">
        <v>36</v>
      </c>
    </row>
    <row r="33" customFormat="false" ht="12.8" hidden="false" customHeight="false" outlineLevel="0" collapsed="false">
      <c r="A33" s="65" t="s">
        <v>39</v>
      </c>
      <c r="B33" s="66" t="n">
        <v>23454</v>
      </c>
      <c r="C33" s="66" t="n">
        <f aca="false">SUM(C2:C32)</f>
        <v>3282</v>
      </c>
      <c r="D33" s="67" t="n">
        <f aca="false">SUM(B33:C33)</f>
        <v>26736</v>
      </c>
      <c r="E33" s="66" t="n">
        <v>15771</v>
      </c>
      <c r="F33" s="66" t="n">
        <v>10965</v>
      </c>
      <c r="G33" s="67" t="n">
        <f aca="false">SUM(E33:F33)</f>
        <v>26736</v>
      </c>
      <c r="H33" s="68" t="n">
        <v>26166</v>
      </c>
    </row>
  </sheetData>
  <autoFilter ref="A:G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6"/>
  <sheetViews>
    <sheetView showFormulas="false" showGridLines="true" showRowColHeaders="true" showZeros="true" rightToLeft="false" tabSelected="false" showOutlineSymbols="true" defaultGridColor="true" view="normal" topLeftCell="A6" colorId="64" zoomScale="156" zoomScaleNormal="156" zoomScalePageLayoutView="100" workbookViewId="0">
      <selection pane="topLeft" activeCell="F2" activeCellId="0" sqref="F2"/>
    </sheetView>
  </sheetViews>
  <sheetFormatPr defaultColWidth="11.60546875" defaultRowHeight="12.8" zeroHeight="false" outlineLevelRow="0" outlineLevelCol="0"/>
  <sheetData>
    <row r="1" customFormat="false" ht="12.8" hidden="false" customHeight="false" outlineLevel="0" collapsed="false">
      <c r="A1" s="69" t="s">
        <v>0</v>
      </c>
      <c r="B1" s="70" t="s">
        <v>59</v>
      </c>
      <c r="C1" s="70" t="s">
        <v>60</v>
      </c>
      <c r="D1" s="70" t="s">
        <v>61</v>
      </c>
      <c r="E1" s="70" t="s">
        <v>39</v>
      </c>
      <c r="F1" s="70" t="s">
        <v>62</v>
      </c>
    </row>
    <row r="2" customFormat="false" ht="12.8" hidden="false" customHeight="false" outlineLevel="0" collapsed="false">
      <c r="A2" s="57" t="s">
        <v>8</v>
      </c>
      <c r="B2" s="58" t="n">
        <v>249</v>
      </c>
      <c r="C2" s="58" t="n">
        <v>32</v>
      </c>
      <c r="D2" s="58" t="n">
        <v>4</v>
      </c>
      <c r="E2" s="58" t="n">
        <v>286</v>
      </c>
      <c r="F2" s="71" t="n">
        <v>298</v>
      </c>
    </row>
    <row r="3" customFormat="false" ht="12.8" hidden="false" customHeight="false" outlineLevel="0" collapsed="false">
      <c r="A3" s="61" t="s">
        <v>9</v>
      </c>
      <c r="B3" s="62" t="n">
        <v>121</v>
      </c>
      <c r="C3" s="62" t="n">
        <v>7</v>
      </c>
      <c r="D3" s="62" t="n">
        <v>10</v>
      </c>
      <c r="E3" s="62" t="n">
        <v>145</v>
      </c>
      <c r="F3" s="72" t="n">
        <v>127</v>
      </c>
    </row>
    <row r="4" customFormat="false" ht="12.8" hidden="false" customHeight="false" outlineLevel="0" collapsed="false">
      <c r="A4" s="57" t="s">
        <v>10</v>
      </c>
      <c r="B4" s="58" t="n">
        <v>32</v>
      </c>
      <c r="C4" s="58" t="n">
        <v>3</v>
      </c>
      <c r="D4" s="58"/>
      <c r="E4" s="58" t="n">
        <v>35</v>
      </c>
      <c r="F4" s="71" t="n">
        <v>35</v>
      </c>
    </row>
    <row r="5" customFormat="false" ht="12.8" hidden="false" customHeight="false" outlineLevel="0" collapsed="false">
      <c r="A5" s="61" t="s">
        <v>11</v>
      </c>
      <c r="B5" s="62" t="n">
        <v>73</v>
      </c>
      <c r="C5" s="62" t="n">
        <v>6</v>
      </c>
      <c r="D5" s="62" t="n">
        <v>2</v>
      </c>
      <c r="E5" s="62" t="n">
        <v>81</v>
      </c>
      <c r="F5" s="72" t="n">
        <v>80</v>
      </c>
    </row>
    <row r="6" customFormat="false" ht="12.8" hidden="false" customHeight="false" outlineLevel="0" collapsed="false">
      <c r="A6" s="57" t="s">
        <v>13</v>
      </c>
      <c r="B6" s="58" t="n">
        <v>1</v>
      </c>
      <c r="C6" s="58"/>
      <c r="D6" s="58"/>
      <c r="E6" s="58" t="n">
        <v>1</v>
      </c>
      <c r="F6" s="71"/>
    </row>
    <row r="7" customFormat="false" ht="12.8" hidden="false" customHeight="false" outlineLevel="0" collapsed="false">
      <c r="A7" s="61" t="s">
        <v>14</v>
      </c>
      <c r="B7" s="62" t="n">
        <v>709</v>
      </c>
      <c r="C7" s="62" t="n">
        <v>105</v>
      </c>
      <c r="D7" s="62" t="n">
        <v>103</v>
      </c>
      <c r="E7" s="62" t="n">
        <v>933</v>
      </c>
      <c r="F7" s="72" t="n">
        <v>1377</v>
      </c>
    </row>
    <row r="8" customFormat="false" ht="12.8" hidden="false" customHeight="false" outlineLevel="0" collapsed="false">
      <c r="A8" s="57" t="s">
        <v>15</v>
      </c>
      <c r="B8" s="58" t="n">
        <v>2</v>
      </c>
      <c r="C8" s="58"/>
      <c r="D8" s="58"/>
      <c r="E8" s="58" t="n">
        <v>2</v>
      </c>
      <c r="F8" s="71" t="n">
        <v>4</v>
      </c>
    </row>
    <row r="9" customFormat="false" ht="12.8" hidden="false" customHeight="false" outlineLevel="0" collapsed="false">
      <c r="A9" s="61" t="s">
        <v>16</v>
      </c>
      <c r="B9" s="62" t="n">
        <v>2</v>
      </c>
      <c r="C9" s="62"/>
      <c r="D9" s="62"/>
      <c r="E9" s="62" t="n">
        <v>2</v>
      </c>
      <c r="F9" s="72" t="n">
        <v>2</v>
      </c>
    </row>
    <row r="10" customFormat="false" ht="12.8" hidden="false" customHeight="false" outlineLevel="0" collapsed="false">
      <c r="A10" s="57" t="s">
        <v>18</v>
      </c>
      <c r="B10" s="58" t="n">
        <v>755</v>
      </c>
      <c r="C10" s="58" t="n">
        <v>72</v>
      </c>
      <c r="D10" s="58" t="n">
        <v>10</v>
      </c>
      <c r="E10" s="58" t="n">
        <v>841</v>
      </c>
      <c r="F10" s="71" t="n">
        <v>445</v>
      </c>
    </row>
    <row r="11" customFormat="false" ht="12.8" hidden="false" customHeight="false" outlineLevel="0" collapsed="false">
      <c r="A11" s="61" t="s">
        <v>19</v>
      </c>
      <c r="B11" s="62" t="n">
        <v>1</v>
      </c>
      <c r="C11" s="62"/>
      <c r="D11" s="62"/>
      <c r="E11" s="62" t="n">
        <v>1</v>
      </c>
      <c r="F11" s="72" t="n">
        <v>2</v>
      </c>
    </row>
    <row r="12" customFormat="false" ht="12.8" hidden="false" customHeight="false" outlineLevel="0" collapsed="false">
      <c r="A12" s="57" t="s">
        <v>21</v>
      </c>
      <c r="B12" s="58" t="n">
        <v>2</v>
      </c>
      <c r="C12" s="58"/>
      <c r="D12" s="58"/>
      <c r="E12" s="58" t="n">
        <v>2</v>
      </c>
      <c r="F12" s="71" t="n">
        <v>4</v>
      </c>
    </row>
    <row r="13" customFormat="false" ht="12.8" hidden="false" customHeight="false" outlineLevel="0" collapsed="false">
      <c r="A13" s="61" t="s">
        <v>22</v>
      </c>
      <c r="B13" s="62" t="n">
        <v>1</v>
      </c>
      <c r="C13" s="62"/>
      <c r="D13" s="62"/>
      <c r="E13" s="62" t="n">
        <v>1</v>
      </c>
      <c r="F13" s="72" t="n">
        <v>0</v>
      </c>
    </row>
    <row r="14" customFormat="false" ht="12.8" hidden="false" customHeight="false" outlineLevel="0" collapsed="false">
      <c r="A14" s="57" t="s">
        <v>25</v>
      </c>
      <c r="B14" s="58" t="n">
        <v>647</v>
      </c>
      <c r="C14" s="58" t="n">
        <v>89</v>
      </c>
      <c r="D14" s="58" t="n">
        <v>9</v>
      </c>
      <c r="E14" s="58" t="n">
        <v>745</v>
      </c>
      <c r="F14" s="71" t="n">
        <v>679</v>
      </c>
    </row>
    <row r="15" customFormat="false" ht="12.8" hidden="false" customHeight="false" outlineLevel="0" collapsed="false">
      <c r="A15" s="61" t="s">
        <v>27</v>
      </c>
      <c r="B15" s="62" t="n">
        <v>3</v>
      </c>
      <c r="C15" s="62"/>
      <c r="D15" s="62"/>
      <c r="E15" s="62" t="n">
        <v>3</v>
      </c>
      <c r="F15" s="72" t="n">
        <v>2</v>
      </c>
    </row>
    <row r="16" customFormat="false" ht="12.8" hidden="false" customHeight="false" outlineLevel="0" collapsed="false">
      <c r="A16" s="57" t="s">
        <v>28</v>
      </c>
      <c r="B16" s="58" t="n">
        <v>4</v>
      </c>
      <c r="C16" s="58"/>
      <c r="D16" s="58"/>
      <c r="E16" s="58" t="n">
        <v>4</v>
      </c>
      <c r="F16" s="71" t="n">
        <v>12</v>
      </c>
    </row>
    <row r="17" customFormat="false" ht="12.8" hidden="false" customHeight="false" outlineLevel="0" collapsed="false">
      <c r="A17" s="61" t="s">
        <v>29</v>
      </c>
      <c r="B17" s="62" t="n">
        <v>2</v>
      </c>
      <c r="C17" s="62"/>
      <c r="D17" s="62"/>
      <c r="E17" s="62" t="n">
        <v>2</v>
      </c>
      <c r="F17" s="72" t="n">
        <v>2</v>
      </c>
    </row>
    <row r="18" customFormat="false" ht="12.8" hidden="false" customHeight="false" outlineLevel="0" collapsed="false">
      <c r="A18" s="57" t="s">
        <v>30</v>
      </c>
      <c r="B18" s="58" t="n">
        <v>12</v>
      </c>
      <c r="C18" s="58" t="n">
        <v>1</v>
      </c>
      <c r="D18" s="58"/>
      <c r="E18" s="58" t="n">
        <v>13</v>
      </c>
      <c r="F18" s="71"/>
    </row>
    <row r="19" customFormat="false" ht="12.8" hidden="false" customHeight="false" outlineLevel="0" collapsed="false">
      <c r="A19" s="61" t="s">
        <v>31</v>
      </c>
      <c r="B19" s="62" t="n">
        <v>21</v>
      </c>
      <c r="C19" s="62" t="n">
        <v>1</v>
      </c>
      <c r="D19" s="62" t="n">
        <v>2</v>
      </c>
      <c r="E19" s="62" t="n">
        <v>24</v>
      </c>
      <c r="F19" s="72" t="n">
        <v>93</v>
      </c>
    </row>
    <row r="20" customFormat="false" ht="12.8" hidden="false" customHeight="false" outlineLevel="0" collapsed="false">
      <c r="A20" s="57" t="s">
        <v>32</v>
      </c>
      <c r="B20" s="58" t="n">
        <v>2</v>
      </c>
      <c r="C20" s="58"/>
      <c r="D20" s="58"/>
      <c r="E20" s="58" t="n">
        <v>2</v>
      </c>
      <c r="F20" s="71"/>
    </row>
    <row r="21" customFormat="false" ht="12.8" hidden="false" customHeight="false" outlineLevel="0" collapsed="false">
      <c r="A21" s="61" t="s">
        <v>33</v>
      </c>
      <c r="B21" s="62" t="n">
        <v>16</v>
      </c>
      <c r="C21" s="62" t="n">
        <v>1</v>
      </c>
      <c r="D21" s="62"/>
      <c r="E21" s="62" t="n">
        <v>19</v>
      </c>
      <c r="F21" s="72"/>
    </row>
    <row r="22" customFormat="false" ht="12.8" hidden="false" customHeight="false" outlineLevel="0" collapsed="false">
      <c r="A22" s="57" t="s">
        <v>34</v>
      </c>
      <c r="B22" s="58" t="n">
        <v>10</v>
      </c>
      <c r="C22" s="58" t="n">
        <v>1</v>
      </c>
      <c r="D22" s="58"/>
      <c r="E22" s="58" t="n">
        <v>11</v>
      </c>
      <c r="F22" s="71" t="n">
        <v>15</v>
      </c>
    </row>
    <row r="23" customFormat="false" ht="12.8" hidden="false" customHeight="false" outlineLevel="0" collapsed="false">
      <c r="A23" s="61" t="s">
        <v>35</v>
      </c>
      <c r="B23" s="62" t="n">
        <v>43</v>
      </c>
      <c r="C23" s="62" t="n">
        <v>6</v>
      </c>
      <c r="D23" s="62" t="n">
        <v>5</v>
      </c>
      <c r="E23" s="62" t="n">
        <v>54</v>
      </c>
      <c r="F23" s="72" t="n">
        <v>45</v>
      </c>
    </row>
    <row r="24" customFormat="false" ht="12.8" hidden="false" customHeight="false" outlineLevel="0" collapsed="false">
      <c r="A24" s="57" t="s">
        <v>36</v>
      </c>
      <c r="B24" s="58" t="n">
        <v>45</v>
      </c>
      <c r="C24" s="58" t="n">
        <v>7</v>
      </c>
      <c r="D24" s="58" t="n">
        <v>2</v>
      </c>
      <c r="E24" s="58" t="n">
        <v>54</v>
      </c>
      <c r="F24" s="71" t="n">
        <v>80</v>
      </c>
    </row>
    <row r="25" customFormat="false" ht="12.8" hidden="false" customHeight="false" outlineLevel="0" collapsed="false">
      <c r="A25" s="61" t="s">
        <v>37</v>
      </c>
      <c r="B25" s="62" t="n">
        <v>39</v>
      </c>
      <c r="C25" s="62" t="n">
        <v>6</v>
      </c>
      <c r="D25" s="62" t="n">
        <v>4</v>
      </c>
      <c r="E25" s="62" t="n">
        <v>50</v>
      </c>
      <c r="F25" s="72" t="n">
        <v>52</v>
      </c>
    </row>
    <row r="26" customFormat="false" ht="12.8" hidden="false" customHeight="false" outlineLevel="0" collapsed="false">
      <c r="A26" s="73" t="s">
        <v>63</v>
      </c>
      <c r="B26" s="74" t="n">
        <v>2792</v>
      </c>
      <c r="C26" s="74" t="n">
        <v>337</v>
      </c>
      <c r="D26" s="74" t="n">
        <v>151</v>
      </c>
      <c r="E26" s="74" t="n">
        <v>3311</v>
      </c>
      <c r="F26" s="75" t="n">
        <v>3354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3"/>
  <sheetViews>
    <sheetView showFormulas="false" showGridLines="true" showRowColHeaders="true" showZeros="true" rightToLeft="false" tabSelected="false" showOutlineSymbols="true" defaultGridColor="true" view="normal" topLeftCell="A1" colorId="64" zoomScale="156" zoomScaleNormal="156" zoomScalePageLayoutView="100" workbookViewId="0">
      <selection pane="topLeft" activeCell="E33" activeCellId="0" sqref="E33"/>
    </sheetView>
  </sheetViews>
  <sheetFormatPr defaultColWidth="11.60546875" defaultRowHeight="14.65" zeroHeight="false" outlineLevelRow="0" outlineLevelCol="0"/>
  <sheetData>
    <row r="1" customFormat="false" ht="12.8" hidden="false" customHeight="false" outlineLevel="0" collapsed="false">
      <c r="A1" s="76" t="s">
        <v>0</v>
      </c>
      <c r="B1" s="77" t="s">
        <v>59</v>
      </c>
      <c r="C1" s="77" t="s">
        <v>60</v>
      </c>
      <c r="D1" s="77" t="s">
        <v>61</v>
      </c>
      <c r="E1" s="78" t="s">
        <v>39</v>
      </c>
    </row>
    <row r="2" customFormat="false" ht="12.8" hidden="false" customHeight="false" outlineLevel="0" collapsed="false">
      <c r="A2" s="79" t="s">
        <v>8</v>
      </c>
      <c r="B2" s="45" t="n">
        <v>72</v>
      </c>
      <c r="C2" s="45" t="n">
        <v>5</v>
      </c>
      <c r="D2" s="45" t="n">
        <v>0</v>
      </c>
      <c r="E2" s="80" t="n">
        <v>80</v>
      </c>
    </row>
    <row r="3" customFormat="false" ht="12.8" hidden="false" customHeight="false" outlineLevel="0" collapsed="false">
      <c r="A3" s="81" t="s">
        <v>9</v>
      </c>
      <c r="B3" s="48" t="n">
        <v>119</v>
      </c>
      <c r="C3" s="48" t="n">
        <v>17</v>
      </c>
      <c r="D3" s="48" t="n">
        <v>1</v>
      </c>
      <c r="E3" s="82" t="n">
        <v>137</v>
      </c>
    </row>
    <row r="4" customFormat="false" ht="12.8" hidden="false" customHeight="false" outlineLevel="0" collapsed="false">
      <c r="A4" s="79" t="s">
        <v>10</v>
      </c>
      <c r="B4" s="45" t="n">
        <v>7</v>
      </c>
      <c r="C4" s="45" t="n">
        <v>0</v>
      </c>
      <c r="D4" s="45" t="n">
        <v>0</v>
      </c>
      <c r="E4" s="80" t="n">
        <v>7</v>
      </c>
    </row>
    <row r="5" customFormat="false" ht="12.8" hidden="false" customHeight="false" outlineLevel="0" collapsed="false">
      <c r="A5" s="81" t="s">
        <v>11</v>
      </c>
      <c r="B5" s="48" t="n">
        <v>182</v>
      </c>
      <c r="C5" s="48" t="n">
        <v>22</v>
      </c>
      <c r="D5" s="48" t="n">
        <v>3</v>
      </c>
      <c r="E5" s="82" t="n">
        <v>210</v>
      </c>
    </row>
    <row r="6" customFormat="false" ht="12.8" hidden="false" customHeight="false" outlineLevel="0" collapsed="false">
      <c r="A6" s="79" t="s">
        <v>12</v>
      </c>
      <c r="B6" s="45" t="n">
        <v>18</v>
      </c>
      <c r="C6" s="45" t="n">
        <v>1</v>
      </c>
      <c r="D6" s="45" t="n">
        <v>0</v>
      </c>
      <c r="E6" s="80" t="n">
        <v>19</v>
      </c>
    </row>
    <row r="7" customFormat="false" ht="12.8" hidden="false" customHeight="false" outlineLevel="0" collapsed="false">
      <c r="A7" s="81" t="s">
        <v>13</v>
      </c>
      <c r="B7" s="48" t="n">
        <v>5</v>
      </c>
      <c r="C7" s="48" t="n">
        <v>0</v>
      </c>
      <c r="D7" s="48" t="n">
        <v>0</v>
      </c>
      <c r="E7" s="82" t="n">
        <v>6</v>
      </c>
    </row>
    <row r="8" customFormat="false" ht="12.8" hidden="false" customHeight="false" outlineLevel="0" collapsed="false">
      <c r="A8" s="79" t="s">
        <v>14</v>
      </c>
      <c r="B8" s="45" t="n">
        <v>447</v>
      </c>
      <c r="C8" s="45" t="n">
        <v>134</v>
      </c>
      <c r="D8" s="45" t="n">
        <v>23</v>
      </c>
      <c r="E8" s="80" t="n">
        <v>618</v>
      </c>
    </row>
    <row r="9" customFormat="false" ht="12.8" hidden="false" customHeight="false" outlineLevel="0" collapsed="false">
      <c r="A9" s="81" t="s">
        <v>15</v>
      </c>
      <c r="B9" s="48" t="n">
        <v>7</v>
      </c>
      <c r="C9" s="48" t="n">
        <v>0</v>
      </c>
      <c r="D9" s="48" t="n">
        <v>2</v>
      </c>
      <c r="E9" s="82" t="n">
        <v>9</v>
      </c>
    </row>
    <row r="10" customFormat="false" ht="12.8" hidden="false" customHeight="false" outlineLevel="0" collapsed="false">
      <c r="A10" s="79" t="s">
        <v>16</v>
      </c>
      <c r="B10" s="45" t="n">
        <v>0</v>
      </c>
      <c r="C10" s="45" t="n">
        <v>0</v>
      </c>
      <c r="D10" s="45" t="n">
        <v>0</v>
      </c>
      <c r="E10" s="80" t="n">
        <v>0</v>
      </c>
    </row>
    <row r="11" customFormat="false" ht="12.8" hidden="false" customHeight="false" outlineLevel="0" collapsed="false">
      <c r="A11" s="81" t="s">
        <v>17</v>
      </c>
      <c r="B11" s="48" t="n">
        <v>49</v>
      </c>
      <c r="C11" s="48" t="n">
        <v>3</v>
      </c>
      <c r="D11" s="48" t="n">
        <v>0</v>
      </c>
      <c r="E11" s="82" t="n">
        <v>55</v>
      </c>
    </row>
    <row r="12" customFormat="false" ht="12.8" hidden="false" customHeight="false" outlineLevel="0" collapsed="false">
      <c r="A12" s="79" t="s">
        <v>18</v>
      </c>
      <c r="B12" s="45" t="n">
        <v>1</v>
      </c>
      <c r="C12" s="45" t="n">
        <v>0</v>
      </c>
      <c r="D12" s="45" t="n">
        <v>0</v>
      </c>
      <c r="E12" s="80" t="n">
        <v>1</v>
      </c>
    </row>
    <row r="13" customFormat="false" ht="12.8" hidden="false" customHeight="false" outlineLevel="0" collapsed="false">
      <c r="A13" s="81" t="s">
        <v>19</v>
      </c>
      <c r="B13" s="48" t="n">
        <v>18</v>
      </c>
      <c r="C13" s="48" t="n">
        <v>0</v>
      </c>
      <c r="D13" s="48" t="n">
        <v>3</v>
      </c>
      <c r="E13" s="82" t="n">
        <v>21</v>
      </c>
    </row>
    <row r="14" customFormat="false" ht="12.8" hidden="false" customHeight="false" outlineLevel="0" collapsed="false">
      <c r="A14" s="79" t="s">
        <v>20</v>
      </c>
      <c r="B14" s="45" t="n">
        <v>0</v>
      </c>
      <c r="C14" s="45" t="n">
        <v>0</v>
      </c>
      <c r="D14" s="45" t="n">
        <v>0</v>
      </c>
      <c r="E14" s="80" t="n">
        <v>0</v>
      </c>
    </row>
    <row r="15" customFormat="false" ht="12.8" hidden="false" customHeight="false" outlineLevel="0" collapsed="false">
      <c r="A15" s="81" t="s">
        <v>21</v>
      </c>
      <c r="B15" s="48" t="n">
        <v>0</v>
      </c>
      <c r="C15" s="48" t="n">
        <v>0</v>
      </c>
      <c r="D15" s="48" t="n">
        <v>0</v>
      </c>
      <c r="E15" s="82" t="n">
        <v>0</v>
      </c>
    </row>
    <row r="16" customFormat="false" ht="12.8" hidden="false" customHeight="false" outlineLevel="0" collapsed="false">
      <c r="A16" s="79" t="s">
        <v>22</v>
      </c>
      <c r="B16" s="45" t="n">
        <v>0</v>
      </c>
      <c r="C16" s="45" t="n">
        <v>0</v>
      </c>
      <c r="D16" s="45" t="n">
        <v>0</v>
      </c>
      <c r="E16" s="80" t="n">
        <v>0</v>
      </c>
    </row>
    <row r="17" customFormat="false" ht="12.8" hidden="false" customHeight="false" outlineLevel="0" collapsed="false">
      <c r="A17" s="81" t="s">
        <v>23</v>
      </c>
      <c r="B17" s="48" t="n">
        <v>0</v>
      </c>
      <c r="C17" s="48" t="n">
        <v>0</v>
      </c>
      <c r="D17" s="48" t="n">
        <v>1</v>
      </c>
      <c r="E17" s="82" t="n">
        <v>1</v>
      </c>
    </row>
    <row r="18" customFormat="false" ht="12.8" hidden="false" customHeight="false" outlineLevel="0" collapsed="false">
      <c r="A18" s="79" t="s">
        <v>24</v>
      </c>
      <c r="B18" s="45" t="n">
        <v>0</v>
      </c>
      <c r="C18" s="45" t="n">
        <v>1</v>
      </c>
      <c r="D18" s="45" t="n">
        <v>1</v>
      </c>
      <c r="E18" s="80" t="n">
        <v>2</v>
      </c>
    </row>
    <row r="19" customFormat="false" ht="12.8" hidden="false" customHeight="false" outlineLevel="0" collapsed="false">
      <c r="A19" s="81" t="s">
        <v>25</v>
      </c>
      <c r="B19" s="48" t="n">
        <v>18</v>
      </c>
      <c r="C19" s="48" t="n">
        <v>0</v>
      </c>
      <c r="D19" s="48" t="n">
        <v>1</v>
      </c>
      <c r="E19" s="82" t="n">
        <v>19</v>
      </c>
    </row>
    <row r="20" customFormat="false" ht="12.8" hidden="false" customHeight="false" outlineLevel="0" collapsed="false">
      <c r="A20" s="79" t="s">
        <v>26</v>
      </c>
      <c r="B20" s="45" t="n">
        <v>0</v>
      </c>
      <c r="C20" s="45" t="n">
        <v>0</v>
      </c>
      <c r="D20" s="45" t="n">
        <v>0</v>
      </c>
      <c r="E20" s="80" t="n">
        <v>0</v>
      </c>
    </row>
    <row r="21" customFormat="false" ht="12.8" hidden="false" customHeight="false" outlineLevel="0" collapsed="false">
      <c r="A21" s="81" t="s">
        <v>27</v>
      </c>
      <c r="B21" s="48" t="n">
        <v>0</v>
      </c>
      <c r="C21" s="48" t="n">
        <v>0</v>
      </c>
      <c r="D21" s="48" t="n">
        <v>0</v>
      </c>
      <c r="E21" s="82" t="n">
        <v>0</v>
      </c>
    </row>
    <row r="22" customFormat="false" ht="12.8" hidden="false" customHeight="false" outlineLevel="0" collapsed="false">
      <c r="A22" s="79" t="s">
        <v>28</v>
      </c>
      <c r="B22" s="45" t="n">
        <v>22</v>
      </c>
      <c r="C22" s="45" t="n">
        <v>3</v>
      </c>
      <c r="D22" s="45" t="n">
        <v>0</v>
      </c>
      <c r="E22" s="80" t="n">
        <v>25</v>
      </c>
    </row>
    <row r="23" customFormat="false" ht="12.8" hidden="false" customHeight="false" outlineLevel="0" collapsed="false">
      <c r="A23" s="81" t="s">
        <v>29</v>
      </c>
      <c r="B23" s="48" t="n">
        <v>0</v>
      </c>
      <c r="C23" s="48" t="n">
        <v>0</v>
      </c>
      <c r="D23" s="48" t="n">
        <v>0</v>
      </c>
      <c r="E23" s="82" t="n">
        <v>0</v>
      </c>
    </row>
    <row r="24" customFormat="false" ht="12.8" hidden="false" customHeight="false" outlineLevel="0" collapsed="false">
      <c r="A24" s="79" t="s">
        <v>30</v>
      </c>
      <c r="B24" s="45" t="n">
        <v>0</v>
      </c>
      <c r="C24" s="45" t="n">
        <v>0</v>
      </c>
      <c r="D24" s="45" t="n">
        <v>0</v>
      </c>
      <c r="E24" s="80" t="n">
        <v>0</v>
      </c>
    </row>
    <row r="25" customFormat="false" ht="12.8" hidden="false" customHeight="false" outlineLevel="0" collapsed="false">
      <c r="A25" s="81" t="s">
        <v>31</v>
      </c>
      <c r="B25" s="48" t="n">
        <v>84</v>
      </c>
      <c r="C25" s="48" t="n">
        <v>47</v>
      </c>
      <c r="D25" s="48" t="n">
        <v>9</v>
      </c>
      <c r="E25" s="82" t="n">
        <v>146</v>
      </c>
    </row>
    <row r="26" customFormat="false" ht="12.8" hidden="false" customHeight="false" outlineLevel="0" collapsed="false">
      <c r="A26" s="79" t="s">
        <v>32</v>
      </c>
      <c r="B26" s="45" t="n">
        <v>17</v>
      </c>
      <c r="C26" s="45" t="n">
        <v>1</v>
      </c>
      <c r="D26" s="45" t="n">
        <v>0</v>
      </c>
      <c r="E26" s="80" t="n">
        <v>18</v>
      </c>
    </row>
    <row r="27" customFormat="false" ht="12.8" hidden="false" customHeight="false" outlineLevel="0" collapsed="false">
      <c r="A27" s="81" t="s">
        <v>33</v>
      </c>
      <c r="B27" s="48" t="n">
        <v>11</v>
      </c>
      <c r="C27" s="48" t="n">
        <v>0</v>
      </c>
      <c r="D27" s="48" t="n">
        <v>0</v>
      </c>
      <c r="E27" s="82" t="n">
        <v>11</v>
      </c>
    </row>
    <row r="28" customFormat="false" ht="12.8" hidden="false" customHeight="false" outlineLevel="0" collapsed="false">
      <c r="A28" s="79" t="s">
        <v>34</v>
      </c>
      <c r="B28" s="45" t="n">
        <v>7</v>
      </c>
      <c r="C28" s="45" t="n">
        <v>1</v>
      </c>
      <c r="D28" s="45" t="n">
        <v>0</v>
      </c>
      <c r="E28" s="80" t="n">
        <v>8</v>
      </c>
    </row>
    <row r="29" customFormat="false" ht="12.8" hidden="false" customHeight="false" outlineLevel="0" collapsed="false">
      <c r="A29" s="81" t="s">
        <v>35</v>
      </c>
      <c r="B29" s="48" t="n">
        <v>0</v>
      </c>
      <c r="C29" s="48" t="n">
        <v>0</v>
      </c>
      <c r="D29" s="48" t="n">
        <v>0</v>
      </c>
      <c r="E29" s="82" t="n">
        <v>0</v>
      </c>
    </row>
    <row r="30" customFormat="false" ht="12.8" hidden="false" customHeight="false" outlineLevel="0" collapsed="false">
      <c r="A30" s="79" t="s">
        <v>36</v>
      </c>
      <c r="B30" s="45" t="n">
        <v>53</v>
      </c>
      <c r="C30" s="45" t="n">
        <v>2</v>
      </c>
      <c r="D30" s="45" t="n">
        <v>0</v>
      </c>
      <c r="E30" s="80" t="n">
        <v>59</v>
      </c>
    </row>
    <row r="31" customFormat="false" ht="12.8" hidden="false" customHeight="false" outlineLevel="0" collapsed="false">
      <c r="A31" s="81" t="s">
        <v>37</v>
      </c>
      <c r="B31" s="48" t="n">
        <v>1</v>
      </c>
      <c r="C31" s="48" t="n">
        <v>0</v>
      </c>
      <c r="D31" s="48" t="n">
        <v>0</v>
      </c>
      <c r="E31" s="82" t="n">
        <v>1</v>
      </c>
    </row>
    <row r="32" customFormat="false" ht="12.8" hidden="false" customHeight="false" outlineLevel="0" collapsed="false">
      <c r="A32" s="79" t="s">
        <v>38</v>
      </c>
      <c r="B32" s="45" t="n">
        <v>0</v>
      </c>
      <c r="C32" s="45" t="n">
        <v>0</v>
      </c>
      <c r="D32" s="45" t="n">
        <v>0</v>
      </c>
      <c r="E32" s="80" t="n">
        <v>0</v>
      </c>
    </row>
    <row r="33" customFormat="false" ht="12.8" hidden="false" customHeight="false" outlineLevel="0" collapsed="false">
      <c r="A33" s="83" t="s">
        <v>39</v>
      </c>
      <c r="B33" s="84" t="n">
        <v>1138</v>
      </c>
      <c r="C33" s="84" t="n">
        <v>237</v>
      </c>
      <c r="D33" s="84" t="n">
        <v>44</v>
      </c>
      <c r="E33" s="85" t="n">
        <v>1453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97"/>
  <sheetViews>
    <sheetView showFormulas="false" showGridLines="true" showRowColHeaders="true" showZeros="true" rightToLeft="false" tabSelected="false" showOutlineSymbols="true" defaultGridColor="true" view="normal" topLeftCell="A1" colorId="64" zoomScale="156" zoomScaleNormal="156" zoomScalePageLayoutView="100" workbookViewId="0">
      <selection pane="topLeft" activeCell="D97" activeCellId="0" sqref="D97"/>
    </sheetView>
  </sheetViews>
  <sheetFormatPr defaultColWidth="11.58984375" defaultRowHeight="14.65" zeroHeight="false" outlineLevelRow="0" outlineLevelCol="0"/>
  <sheetData>
    <row r="1" customFormat="false" ht="14.65" hidden="false" customHeight="true" outlineLevel="0" collapsed="false">
      <c r="A1" s="86" t="s">
        <v>0</v>
      </c>
      <c r="B1" s="86" t="s">
        <v>64</v>
      </c>
      <c r="C1" s="86" t="s">
        <v>65</v>
      </c>
      <c r="D1" s="86" t="s">
        <v>40</v>
      </c>
    </row>
    <row r="2" customFormat="false" ht="14.65" hidden="false" customHeight="true" outlineLevel="0" collapsed="false">
      <c r="A2" s="87" t="s">
        <v>8</v>
      </c>
      <c r="B2" s="87" t="s">
        <v>66</v>
      </c>
      <c r="C2" s="87" t="s">
        <v>67</v>
      </c>
      <c r="D2" s="88" t="n">
        <v>9567</v>
      </c>
    </row>
    <row r="3" customFormat="false" ht="14.65" hidden="false" customHeight="true" outlineLevel="0" collapsed="false">
      <c r="A3" s="89" t="s">
        <v>9</v>
      </c>
      <c r="B3" s="89" t="s">
        <v>68</v>
      </c>
      <c r="C3" s="87" t="s">
        <v>67</v>
      </c>
      <c r="D3" s="90" t="n">
        <v>1404</v>
      </c>
    </row>
    <row r="4" customFormat="false" ht="14.65" hidden="false" customHeight="true" outlineLevel="0" collapsed="false">
      <c r="A4" s="89" t="s">
        <v>10</v>
      </c>
      <c r="B4" s="89" t="s">
        <v>69</v>
      </c>
      <c r="C4" s="87" t="s">
        <v>67</v>
      </c>
      <c r="D4" s="90" t="n">
        <v>3519</v>
      </c>
    </row>
    <row r="5" customFormat="false" ht="14.65" hidden="false" customHeight="true" outlineLevel="0" collapsed="false">
      <c r="A5" s="89" t="s">
        <v>11</v>
      </c>
      <c r="B5" s="89" t="s">
        <v>70</v>
      </c>
      <c r="C5" s="87" t="s">
        <v>67</v>
      </c>
      <c r="D5" s="90" t="n">
        <v>1087</v>
      </c>
    </row>
    <row r="6" customFormat="false" ht="14.65" hidden="false" customHeight="true" outlineLevel="0" collapsed="false">
      <c r="A6" s="89" t="s">
        <v>12</v>
      </c>
      <c r="B6" s="89" t="s">
        <v>71</v>
      </c>
      <c r="C6" s="87" t="s">
        <v>67</v>
      </c>
      <c r="D6" s="90" t="n">
        <v>74</v>
      </c>
    </row>
    <row r="7" customFormat="false" ht="14.65" hidden="false" customHeight="true" outlineLevel="0" collapsed="false">
      <c r="A7" s="89" t="s">
        <v>13</v>
      </c>
      <c r="B7" s="89" t="s">
        <v>72</v>
      </c>
      <c r="C7" s="87" t="s">
        <v>67</v>
      </c>
      <c r="D7" s="90" t="n">
        <v>116</v>
      </c>
    </row>
    <row r="8" customFormat="false" ht="14.65" hidden="false" customHeight="true" outlineLevel="0" collapsed="false">
      <c r="A8" s="89" t="s">
        <v>14</v>
      </c>
      <c r="B8" s="89" t="s">
        <v>73</v>
      </c>
      <c r="C8" s="87" t="s">
        <v>67</v>
      </c>
      <c r="D8" s="90" t="n">
        <v>5769</v>
      </c>
    </row>
    <row r="9" customFormat="false" ht="14.65" hidden="false" customHeight="true" outlineLevel="0" collapsed="false">
      <c r="A9" s="89" t="s">
        <v>15</v>
      </c>
      <c r="B9" s="89" t="s">
        <v>74</v>
      </c>
      <c r="C9" s="87" t="s">
        <v>67</v>
      </c>
      <c r="D9" s="90" t="n">
        <v>174</v>
      </c>
    </row>
    <row r="10" customFormat="false" ht="14.65" hidden="false" customHeight="true" outlineLevel="0" collapsed="false">
      <c r="A10" s="89" t="s">
        <v>16</v>
      </c>
      <c r="B10" s="89" t="s">
        <v>75</v>
      </c>
      <c r="C10" s="87" t="s">
        <v>67</v>
      </c>
      <c r="D10" s="90" t="n">
        <v>139</v>
      </c>
    </row>
    <row r="11" customFormat="false" ht="14.65" hidden="false" customHeight="true" outlineLevel="0" collapsed="false">
      <c r="A11" s="89" t="s">
        <v>50</v>
      </c>
      <c r="B11" s="89" t="s">
        <v>76</v>
      </c>
      <c r="C11" s="87" t="s">
        <v>67</v>
      </c>
      <c r="D11" s="90" t="n">
        <v>6</v>
      </c>
    </row>
    <row r="12" customFormat="false" ht="14.65" hidden="false" customHeight="true" outlineLevel="0" collapsed="false">
      <c r="A12" s="89" t="s">
        <v>18</v>
      </c>
      <c r="B12" s="89" t="s">
        <v>77</v>
      </c>
      <c r="C12" s="87" t="s">
        <v>67</v>
      </c>
      <c r="D12" s="90" t="n">
        <v>6396</v>
      </c>
    </row>
    <row r="13" customFormat="false" ht="14.65" hidden="false" customHeight="true" outlineLevel="0" collapsed="false">
      <c r="A13" s="89" t="s">
        <v>19</v>
      </c>
      <c r="B13" s="89" t="s">
        <v>78</v>
      </c>
      <c r="C13" s="87" t="s">
        <v>67</v>
      </c>
      <c r="D13" s="90" t="n">
        <v>128</v>
      </c>
    </row>
    <row r="14" customFormat="false" ht="14.65" hidden="false" customHeight="true" outlineLevel="0" collapsed="false">
      <c r="A14" s="89" t="s">
        <v>20</v>
      </c>
      <c r="B14" s="89" t="s">
        <v>79</v>
      </c>
      <c r="C14" s="87" t="s">
        <v>67</v>
      </c>
      <c r="D14" s="90" t="n">
        <v>0</v>
      </c>
    </row>
    <row r="15" customFormat="false" ht="14.65" hidden="false" customHeight="true" outlineLevel="0" collapsed="false">
      <c r="A15" s="89" t="s">
        <v>21</v>
      </c>
      <c r="B15" s="89" t="s">
        <v>80</v>
      </c>
      <c r="C15" s="87" t="s">
        <v>67</v>
      </c>
      <c r="D15" s="90" t="n">
        <v>1176</v>
      </c>
    </row>
    <row r="16" customFormat="false" ht="14.65" hidden="false" customHeight="true" outlineLevel="0" collapsed="false">
      <c r="A16" s="89" t="s">
        <v>22</v>
      </c>
      <c r="B16" s="89" t="s">
        <v>81</v>
      </c>
      <c r="C16" s="87" t="s">
        <v>67</v>
      </c>
      <c r="D16" s="90" t="n">
        <v>485</v>
      </c>
    </row>
    <row r="17" customFormat="false" ht="14.65" hidden="false" customHeight="true" outlineLevel="0" collapsed="false">
      <c r="A17" s="89" t="s">
        <v>23</v>
      </c>
      <c r="B17" s="89" t="s">
        <v>82</v>
      </c>
      <c r="C17" s="87" t="s">
        <v>67</v>
      </c>
      <c r="D17" s="90" t="n">
        <v>11</v>
      </c>
    </row>
    <row r="18" customFormat="false" ht="14.65" hidden="false" customHeight="true" outlineLevel="0" collapsed="false">
      <c r="A18" s="89" t="s">
        <v>24</v>
      </c>
      <c r="B18" s="89" t="s">
        <v>83</v>
      </c>
      <c r="C18" s="87" t="s">
        <v>67</v>
      </c>
      <c r="D18" s="90" t="n">
        <v>28</v>
      </c>
    </row>
    <row r="19" customFormat="false" ht="14.65" hidden="false" customHeight="true" outlineLevel="0" collapsed="false">
      <c r="A19" s="89" t="s">
        <v>25</v>
      </c>
      <c r="B19" s="89" t="s">
        <v>84</v>
      </c>
      <c r="C19" s="87" t="s">
        <v>67</v>
      </c>
      <c r="D19" s="90" t="n">
        <v>10184</v>
      </c>
    </row>
    <row r="20" customFormat="false" ht="14.65" hidden="false" customHeight="true" outlineLevel="0" collapsed="false">
      <c r="A20" s="89" t="s">
        <v>26</v>
      </c>
      <c r="B20" s="89" t="s">
        <v>85</v>
      </c>
      <c r="C20" s="87" t="s">
        <v>67</v>
      </c>
      <c r="D20" s="90" t="n">
        <v>4</v>
      </c>
    </row>
    <row r="21" customFormat="false" ht="14.65" hidden="false" customHeight="true" outlineLevel="0" collapsed="false">
      <c r="A21" s="89" t="s">
        <v>27</v>
      </c>
      <c r="B21" s="89" t="s">
        <v>86</v>
      </c>
      <c r="C21" s="87" t="s">
        <v>67</v>
      </c>
      <c r="D21" s="90" t="n">
        <v>242</v>
      </c>
    </row>
    <row r="22" customFormat="false" ht="14.65" hidden="false" customHeight="true" outlineLevel="0" collapsed="false">
      <c r="A22" s="89" t="s">
        <v>28</v>
      </c>
      <c r="B22" s="89" t="s">
        <v>87</v>
      </c>
      <c r="C22" s="87" t="s">
        <v>67</v>
      </c>
      <c r="D22" s="90" t="n">
        <v>64</v>
      </c>
    </row>
    <row r="23" customFormat="false" ht="14.65" hidden="false" customHeight="true" outlineLevel="0" collapsed="false">
      <c r="A23" s="89" t="s">
        <v>29</v>
      </c>
      <c r="B23" s="89" t="s">
        <v>88</v>
      </c>
      <c r="C23" s="87" t="s">
        <v>67</v>
      </c>
      <c r="D23" s="90" t="n">
        <v>113</v>
      </c>
    </row>
    <row r="24" customFormat="false" ht="14.65" hidden="false" customHeight="true" outlineLevel="0" collapsed="false">
      <c r="A24" s="89" t="s">
        <v>30</v>
      </c>
      <c r="B24" s="89" t="s">
        <v>89</v>
      </c>
      <c r="C24" s="87" t="s">
        <v>67</v>
      </c>
      <c r="D24" s="90" t="n">
        <v>443</v>
      </c>
    </row>
    <row r="25" customFormat="false" ht="14.65" hidden="false" customHeight="true" outlineLevel="0" collapsed="false">
      <c r="A25" s="89" t="s">
        <v>31</v>
      </c>
      <c r="B25" s="89" t="s">
        <v>90</v>
      </c>
      <c r="C25" s="87" t="s">
        <v>67</v>
      </c>
      <c r="D25" s="90" t="n">
        <v>712</v>
      </c>
    </row>
    <row r="26" customFormat="false" ht="14.65" hidden="false" customHeight="true" outlineLevel="0" collapsed="false">
      <c r="A26" s="89" t="s">
        <v>32</v>
      </c>
      <c r="B26" s="89" t="s">
        <v>91</v>
      </c>
      <c r="C26" s="87" t="s">
        <v>67</v>
      </c>
      <c r="D26" s="90" t="n">
        <v>110</v>
      </c>
    </row>
    <row r="27" customFormat="false" ht="14.65" hidden="false" customHeight="true" outlineLevel="0" collapsed="false">
      <c r="A27" s="89" t="s">
        <v>33</v>
      </c>
      <c r="B27" s="89" t="s">
        <v>92</v>
      </c>
      <c r="C27" s="87" t="s">
        <v>67</v>
      </c>
      <c r="D27" s="90" t="n">
        <v>686</v>
      </c>
    </row>
    <row r="28" customFormat="false" ht="14.65" hidden="false" customHeight="true" outlineLevel="0" collapsed="false">
      <c r="A28" s="89" t="s">
        <v>34</v>
      </c>
      <c r="B28" s="89" t="s">
        <v>93</v>
      </c>
      <c r="C28" s="87" t="s">
        <v>67</v>
      </c>
      <c r="D28" s="90" t="n">
        <v>642</v>
      </c>
    </row>
    <row r="29" customFormat="false" ht="14.65" hidden="false" customHeight="true" outlineLevel="0" collapsed="false">
      <c r="A29" s="89" t="s">
        <v>35</v>
      </c>
      <c r="B29" s="89" t="s">
        <v>94</v>
      </c>
      <c r="C29" s="87" t="s">
        <v>67</v>
      </c>
      <c r="D29" s="90" t="n">
        <v>1204</v>
      </c>
    </row>
    <row r="30" customFormat="false" ht="14.65" hidden="false" customHeight="true" outlineLevel="0" collapsed="false">
      <c r="A30" s="89" t="s">
        <v>36</v>
      </c>
      <c r="B30" s="89" t="s">
        <v>95</v>
      </c>
      <c r="C30" s="87" t="s">
        <v>67</v>
      </c>
      <c r="D30" s="90" t="n">
        <v>721</v>
      </c>
    </row>
    <row r="31" customFormat="false" ht="14.65" hidden="false" customHeight="true" outlineLevel="0" collapsed="false">
      <c r="A31" s="89" t="s">
        <v>37</v>
      </c>
      <c r="B31" s="89" t="s">
        <v>96</v>
      </c>
      <c r="C31" s="87" t="s">
        <v>67</v>
      </c>
      <c r="D31" s="90" t="n">
        <v>1219</v>
      </c>
    </row>
    <row r="32" customFormat="false" ht="14.65" hidden="false" customHeight="true" outlineLevel="0" collapsed="false">
      <c r="A32" s="89" t="s">
        <v>38</v>
      </c>
      <c r="B32" s="89" t="s">
        <v>97</v>
      </c>
      <c r="C32" s="87" t="s">
        <v>67</v>
      </c>
      <c r="D32" s="90" t="n">
        <v>65</v>
      </c>
    </row>
    <row r="33" customFormat="false" ht="14.65" hidden="false" customHeight="true" outlineLevel="0" collapsed="false">
      <c r="A33" s="89" t="s">
        <v>39</v>
      </c>
      <c r="B33" s="89" t="s">
        <v>39</v>
      </c>
      <c r="C33" s="87" t="s">
        <v>67</v>
      </c>
      <c r="D33" s="90" t="n">
        <v>46488</v>
      </c>
    </row>
    <row r="34" customFormat="false" ht="14.65" hidden="false" customHeight="true" outlineLevel="0" collapsed="false">
      <c r="A34" s="87" t="s">
        <v>8</v>
      </c>
      <c r="B34" s="87" t="s">
        <v>66</v>
      </c>
      <c r="C34" s="1" t="s">
        <v>41</v>
      </c>
      <c r="D34" s="91" t="n">
        <v>3639</v>
      </c>
    </row>
    <row r="35" customFormat="false" ht="14.65" hidden="false" customHeight="true" outlineLevel="0" collapsed="false">
      <c r="A35" s="89" t="s">
        <v>9</v>
      </c>
      <c r="B35" s="89" t="s">
        <v>68</v>
      </c>
      <c r="C35" s="1" t="s">
        <v>41</v>
      </c>
      <c r="D35" s="92" t="n">
        <v>850</v>
      </c>
    </row>
    <row r="36" customFormat="false" ht="14.65" hidden="false" customHeight="true" outlineLevel="0" collapsed="false">
      <c r="A36" s="89" t="s">
        <v>10</v>
      </c>
      <c r="B36" s="89" t="s">
        <v>69</v>
      </c>
      <c r="C36" s="1" t="s">
        <v>41</v>
      </c>
      <c r="D36" s="92" t="n">
        <v>2685</v>
      </c>
    </row>
    <row r="37" customFormat="false" ht="14.65" hidden="false" customHeight="true" outlineLevel="0" collapsed="false">
      <c r="A37" s="89" t="s">
        <v>11</v>
      </c>
      <c r="B37" s="89" t="s">
        <v>70</v>
      </c>
      <c r="C37" s="1" t="s">
        <v>41</v>
      </c>
      <c r="D37" s="92" t="n">
        <v>375</v>
      </c>
    </row>
    <row r="38" customFormat="false" ht="14.65" hidden="false" customHeight="true" outlineLevel="0" collapsed="false">
      <c r="A38" s="89" t="s">
        <v>12</v>
      </c>
      <c r="B38" s="89" t="s">
        <v>71</v>
      </c>
      <c r="C38" s="1" t="s">
        <v>41</v>
      </c>
      <c r="D38" s="92" t="n">
        <v>36</v>
      </c>
    </row>
    <row r="39" customFormat="false" ht="14.65" hidden="false" customHeight="true" outlineLevel="0" collapsed="false">
      <c r="A39" s="89" t="s">
        <v>13</v>
      </c>
      <c r="B39" s="89" t="s">
        <v>72</v>
      </c>
      <c r="C39" s="1" t="s">
        <v>41</v>
      </c>
      <c r="D39" s="92" t="n">
        <v>67</v>
      </c>
    </row>
    <row r="40" customFormat="false" ht="14.65" hidden="false" customHeight="true" outlineLevel="0" collapsed="false">
      <c r="A40" s="89" t="s">
        <v>14</v>
      </c>
      <c r="B40" s="89" t="s">
        <v>73</v>
      </c>
      <c r="C40" s="1" t="s">
        <v>41</v>
      </c>
      <c r="D40" s="92" t="n">
        <v>3020</v>
      </c>
    </row>
    <row r="41" customFormat="false" ht="14.65" hidden="false" customHeight="true" outlineLevel="0" collapsed="false">
      <c r="A41" s="89" t="s">
        <v>15</v>
      </c>
      <c r="B41" s="89" t="s">
        <v>74</v>
      </c>
      <c r="C41" s="1" t="s">
        <v>41</v>
      </c>
      <c r="D41" s="92" t="n">
        <v>54</v>
      </c>
    </row>
    <row r="42" customFormat="false" ht="14.65" hidden="false" customHeight="true" outlineLevel="0" collapsed="false">
      <c r="A42" s="89" t="s">
        <v>16</v>
      </c>
      <c r="B42" s="89" t="s">
        <v>75</v>
      </c>
      <c r="C42" s="1" t="s">
        <v>41</v>
      </c>
      <c r="D42" s="92" t="n">
        <v>121</v>
      </c>
    </row>
    <row r="43" customFormat="false" ht="14.65" hidden="false" customHeight="true" outlineLevel="0" collapsed="false">
      <c r="A43" s="89" t="s">
        <v>50</v>
      </c>
      <c r="B43" s="89" t="s">
        <v>76</v>
      </c>
      <c r="C43" s="1" t="s">
        <v>41</v>
      </c>
      <c r="D43" s="92"/>
    </row>
    <row r="44" customFormat="false" ht="14.65" hidden="false" customHeight="true" outlineLevel="0" collapsed="false">
      <c r="A44" s="89" t="s">
        <v>18</v>
      </c>
      <c r="B44" s="89" t="s">
        <v>77</v>
      </c>
      <c r="C44" s="1" t="s">
        <v>41</v>
      </c>
      <c r="D44" s="92" t="n">
        <v>4530</v>
      </c>
    </row>
    <row r="45" customFormat="false" ht="14.65" hidden="false" customHeight="true" outlineLevel="0" collapsed="false">
      <c r="A45" s="89" t="s">
        <v>19</v>
      </c>
      <c r="B45" s="89" t="s">
        <v>78</v>
      </c>
      <c r="C45" s="1" t="s">
        <v>41</v>
      </c>
      <c r="D45" s="92" t="n">
        <v>68</v>
      </c>
    </row>
    <row r="46" customFormat="false" ht="14.65" hidden="false" customHeight="true" outlineLevel="0" collapsed="false">
      <c r="A46" s="89" t="s">
        <v>20</v>
      </c>
      <c r="B46" s="89" t="s">
        <v>79</v>
      </c>
      <c r="C46" s="1" t="s">
        <v>41</v>
      </c>
      <c r="D46" s="92"/>
    </row>
    <row r="47" customFormat="false" ht="14.65" hidden="false" customHeight="true" outlineLevel="0" collapsed="false">
      <c r="A47" s="89" t="s">
        <v>21</v>
      </c>
      <c r="B47" s="89" t="s">
        <v>80</v>
      </c>
      <c r="C47" s="1" t="s">
        <v>41</v>
      </c>
      <c r="D47" s="92" t="n">
        <v>665</v>
      </c>
    </row>
    <row r="48" customFormat="false" ht="14.65" hidden="false" customHeight="true" outlineLevel="0" collapsed="false">
      <c r="A48" s="89" t="s">
        <v>22</v>
      </c>
      <c r="B48" s="89" t="s">
        <v>81</v>
      </c>
      <c r="C48" s="1" t="s">
        <v>41</v>
      </c>
      <c r="D48" s="92" t="n">
        <v>88</v>
      </c>
    </row>
    <row r="49" customFormat="false" ht="14.65" hidden="false" customHeight="true" outlineLevel="0" collapsed="false">
      <c r="A49" s="89" t="s">
        <v>23</v>
      </c>
      <c r="B49" s="89" t="s">
        <v>82</v>
      </c>
      <c r="C49" s="1" t="s">
        <v>41</v>
      </c>
      <c r="D49" s="92" t="n">
        <v>3</v>
      </c>
    </row>
    <row r="50" customFormat="false" ht="14.65" hidden="false" customHeight="true" outlineLevel="0" collapsed="false">
      <c r="A50" s="89" t="s">
        <v>24</v>
      </c>
      <c r="B50" s="89" t="s">
        <v>83</v>
      </c>
      <c r="C50" s="1" t="s">
        <v>41</v>
      </c>
      <c r="D50" s="92" t="n">
        <v>2</v>
      </c>
    </row>
    <row r="51" customFormat="false" ht="14.65" hidden="false" customHeight="true" outlineLevel="0" collapsed="false">
      <c r="A51" s="89" t="s">
        <v>25</v>
      </c>
      <c r="B51" s="89" t="s">
        <v>84</v>
      </c>
      <c r="C51" s="1" t="s">
        <v>41</v>
      </c>
      <c r="D51" s="92" t="n">
        <v>6719</v>
      </c>
    </row>
    <row r="52" customFormat="false" ht="14.65" hidden="false" customHeight="true" outlineLevel="0" collapsed="false">
      <c r="A52" s="89" t="s">
        <v>26</v>
      </c>
      <c r="B52" s="89" t="s">
        <v>85</v>
      </c>
      <c r="C52" s="1" t="s">
        <v>41</v>
      </c>
      <c r="D52" s="92"/>
    </row>
    <row r="53" customFormat="false" ht="14.65" hidden="false" customHeight="true" outlineLevel="0" collapsed="false">
      <c r="A53" s="89" t="s">
        <v>27</v>
      </c>
      <c r="B53" s="89" t="s">
        <v>86</v>
      </c>
      <c r="C53" s="1" t="s">
        <v>41</v>
      </c>
      <c r="D53" s="92" t="n">
        <v>206</v>
      </c>
    </row>
    <row r="54" customFormat="false" ht="14.65" hidden="false" customHeight="true" outlineLevel="0" collapsed="false">
      <c r="A54" s="89" t="s">
        <v>28</v>
      </c>
      <c r="B54" s="89" t="s">
        <v>87</v>
      </c>
      <c r="C54" s="1" t="s">
        <v>41</v>
      </c>
      <c r="D54" s="92" t="n">
        <v>24</v>
      </c>
    </row>
    <row r="55" customFormat="false" ht="14.65" hidden="false" customHeight="true" outlineLevel="0" collapsed="false">
      <c r="A55" s="89" t="s">
        <v>29</v>
      </c>
      <c r="B55" s="89" t="s">
        <v>88</v>
      </c>
      <c r="C55" s="1" t="s">
        <v>41</v>
      </c>
      <c r="D55" s="92" t="n">
        <v>55</v>
      </c>
    </row>
    <row r="56" customFormat="false" ht="14.65" hidden="false" customHeight="true" outlineLevel="0" collapsed="false">
      <c r="A56" s="89" t="s">
        <v>30</v>
      </c>
      <c r="B56" s="89" t="s">
        <v>89</v>
      </c>
      <c r="C56" s="1" t="s">
        <v>41</v>
      </c>
      <c r="D56" s="92" t="n">
        <v>332</v>
      </c>
    </row>
    <row r="57" customFormat="false" ht="14.65" hidden="false" customHeight="true" outlineLevel="0" collapsed="false">
      <c r="A57" s="89" t="s">
        <v>31</v>
      </c>
      <c r="B57" s="89" t="s">
        <v>90</v>
      </c>
      <c r="C57" s="1" t="s">
        <v>41</v>
      </c>
      <c r="D57" s="92" t="n">
        <v>239</v>
      </c>
    </row>
    <row r="58" customFormat="false" ht="14.65" hidden="false" customHeight="true" outlineLevel="0" collapsed="false">
      <c r="A58" s="89" t="s">
        <v>32</v>
      </c>
      <c r="B58" s="89" t="s">
        <v>91</v>
      </c>
      <c r="C58" s="1" t="s">
        <v>41</v>
      </c>
      <c r="D58" s="92" t="n">
        <v>31</v>
      </c>
    </row>
    <row r="59" customFormat="false" ht="14.65" hidden="false" customHeight="true" outlineLevel="0" collapsed="false">
      <c r="A59" s="89" t="s">
        <v>33</v>
      </c>
      <c r="B59" s="89" t="s">
        <v>92</v>
      </c>
      <c r="C59" s="1" t="s">
        <v>41</v>
      </c>
      <c r="D59" s="92" t="n">
        <v>513</v>
      </c>
    </row>
    <row r="60" customFormat="false" ht="14.65" hidden="false" customHeight="true" outlineLevel="0" collapsed="false">
      <c r="A60" s="89" t="s">
        <v>34</v>
      </c>
      <c r="B60" s="89" t="s">
        <v>93</v>
      </c>
      <c r="C60" s="1" t="s">
        <v>41</v>
      </c>
      <c r="D60" s="92" t="n">
        <v>493</v>
      </c>
    </row>
    <row r="61" customFormat="false" ht="14.65" hidden="false" customHeight="true" outlineLevel="0" collapsed="false">
      <c r="A61" s="89" t="s">
        <v>35</v>
      </c>
      <c r="B61" s="89" t="s">
        <v>94</v>
      </c>
      <c r="C61" s="1" t="s">
        <v>41</v>
      </c>
      <c r="D61" s="92" t="n">
        <v>721</v>
      </c>
    </row>
    <row r="62" customFormat="false" ht="14.65" hidden="false" customHeight="true" outlineLevel="0" collapsed="false">
      <c r="A62" s="89" t="s">
        <v>36</v>
      </c>
      <c r="B62" s="89" t="s">
        <v>95</v>
      </c>
      <c r="C62" s="1" t="s">
        <v>41</v>
      </c>
      <c r="D62" s="92" t="n">
        <v>398</v>
      </c>
    </row>
    <row r="63" customFormat="false" ht="14.65" hidden="false" customHeight="true" outlineLevel="0" collapsed="false">
      <c r="A63" s="89" t="s">
        <v>37</v>
      </c>
      <c r="B63" s="89" t="s">
        <v>96</v>
      </c>
      <c r="C63" s="1" t="s">
        <v>41</v>
      </c>
      <c r="D63" s="92" t="n">
        <v>765</v>
      </c>
    </row>
    <row r="64" customFormat="false" ht="14.65" hidden="false" customHeight="true" outlineLevel="0" collapsed="false">
      <c r="A64" s="89" t="s">
        <v>38</v>
      </c>
      <c r="B64" s="89" t="s">
        <v>97</v>
      </c>
      <c r="C64" s="1" t="s">
        <v>41</v>
      </c>
      <c r="D64" s="92" t="n">
        <v>37</v>
      </c>
    </row>
    <row r="65" customFormat="false" ht="14.65" hidden="false" customHeight="true" outlineLevel="0" collapsed="false">
      <c r="A65" s="89" t="s">
        <v>39</v>
      </c>
      <c r="B65" s="89" t="s">
        <v>39</v>
      </c>
      <c r="C65" s="1" t="s">
        <v>41</v>
      </c>
      <c r="D65" s="93" t="n">
        <v>26736</v>
      </c>
    </row>
    <row r="66" customFormat="false" ht="14.65" hidden="false" customHeight="true" outlineLevel="0" collapsed="false">
      <c r="A66" s="87" t="s">
        <v>8</v>
      </c>
      <c r="B66" s="87" t="s">
        <v>66</v>
      </c>
      <c r="C66" s="1" t="s">
        <v>98</v>
      </c>
      <c r="D66" s="91" t="n">
        <v>286</v>
      </c>
    </row>
    <row r="67" customFormat="false" ht="14.65" hidden="false" customHeight="true" outlineLevel="0" collapsed="false">
      <c r="A67" s="89" t="s">
        <v>9</v>
      </c>
      <c r="B67" s="89" t="s">
        <v>68</v>
      </c>
      <c r="C67" s="1" t="s">
        <v>98</v>
      </c>
      <c r="D67" s="92" t="n">
        <v>145</v>
      </c>
    </row>
    <row r="68" customFormat="false" ht="14.65" hidden="false" customHeight="true" outlineLevel="0" collapsed="false">
      <c r="A68" s="89" t="s">
        <v>10</v>
      </c>
      <c r="B68" s="89" t="s">
        <v>69</v>
      </c>
      <c r="C68" s="1" t="s">
        <v>98</v>
      </c>
      <c r="D68" s="92" t="n">
        <v>35</v>
      </c>
    </row>
    <row r="69" customFormat="false" ht="14.65" hidden="false" customHeight="true" outlineLevel="0" collapsed="false">
      <c r="A69" s="89" t="s">
        <v>11</v>
      </c>
      <c r="B69" s="89" t="s">
        <v>70</v>
      </c>
      <c r="C69" s="1" t="s">
        <v>98</v>
      </c>
      <c r="D69" s="92" t="n">
        <v>81</v>
      </c>
    </row>
    <row r="70" customFormat="false" ht="14.65" hidden="false" customHeight="true" outlineLevel="0" collapsed="false">
      <c r="A70" s="89" t="s">
        <v>12</v>
      </c>
      <c r="B70" s="89" t="s">
        <v>71</v>
      </c>
      <c r="C70" s="1" t="s">
        <v>98</v>
      </c>
      <c r="D70" s="92" t="n">
        <v>0</v>
      </c>
    </row>
    <row r="71" customFormat="false" ht="14.65" hidden="false" customHeight="true" outlineLevel="0" collapsed="false">
      <c r="A71" s="89" t="s">
        <v>13</v>
      </c>
      <c r="B71" s="89" t="s">
        <v>72</v>
      </c>
      <c r="C71" s="1" t="s">
        <v>98</v>
      </c>
      <c r="D71" s="92" t="n">
        <v>1</v>
      </c>
    </row>
    <row r="72" customFormat="false" ht="14.65" hidden="false" customHeight="true" outlineLevel="0" collapsed="false">
      <c r="A72" s="89" t="s">
        <v>14</v>
      </c>
      <c r="B72" s="89" t="s">
        <v>73</v>
      </c>
      <c r="C72" s="1" t="s">
        <v>98</v>
      </c>
      <c r="D72" s="92" t="n">
        <v>933</v>
      </c>
    </row>
    <row r="73" customFormat="false" ht="14.65" hidden="false" customHeight="true" outlineLevel="0" collapsed="false">
      <c r="A73" s="89" t="s">
        <v>15</v>
      </c>
      <c r="B73" s="89" t="s">
        <v>74</v>
      </c>
      <c r="C73" s="1" t="s">
        <v>98</v>
      </c>
      <c r="D73" s="92" t="n">
        <v>2</v>
      </c>
    </row>
    <row r="74" customFormat="false" ht="14.65" hidden="false" customHeight="true" outlineLevel="0" collapsed="false">
      <c r="A74" s="89" t="s">
        <v>16</v>
      </c>
      <c r="B74" s="89" t="s">
        <v>75</v>
      </c>
      <c r="C74" s="1" t="s">
        <v>98</v>
      </c>
      <c r="D74" s="92" t="n">
        <v>2</v>
      </c>
    </row>
    <row r="75" customFormat="false" ht="14.65" hidden="false" customHeight="true" outlineLevel="0" collapsed="false">
      <c r="A75" s="89" t="s">
        <v>50</v>
      </c>
      <c r="B75" s="89" t="s">
        <v>76</v>
      </c>
      <c r="C75" s="1" t="s">
        <v>98</v>
      </c>
      <c r="D75" s="92" t="n">
        <v>0</v>
      </c>
    </row>
    <row r="76" customFormat="false" ht="14.65" hidden="false" customHeight="true" outlineLevel="0" collapsed="false">
      <c r="A76" s="89" t="s">
        <v>18</v>
      </c>
      <c r="B76" s="89" t="s">
        <v>77</v>
      </c>
      <c r="C76" s="1" t="s">
        <v>98</v>
      </c>
      <c r="D76" s="92" t="n">
        <v>841</v>
      </c>
    </row>
    <row r="77" customFormat="false" ht="14.65" hidden="false" customHeight="true" outlineLevel="0" collapsed="false">
      <c r="A77" s="89" t="s">
        <v>19</v>
      </c>
      <c r="B77" s="89" t="s">
        <v>78</v>
      </c>
      <c r="C77" s="1" t="s">
        <v>98</v>
      </c>
      <c r="D77" s="92" t="n">
        <v>1</v>
      </c>
    </row>
    <row r="78" customFormat="false" ht="14.65" hidden="false" customHeight="true" outlineLevel="0" collapsed="false">
      <c r="A78" s="89" t="s">
        <v>20</v>
      </c>
      <c r="B78" s="89" t="s">
        <v>79</v>
      </c>
      <c r="C78" s="1" t="s">
        <v>98</v>
      </c>
      <c r="D78" s="92" t="n">
        <v>0</v>
      </c>
    </row>
    <row r="79" customFormat="false" ht="14.65" hidden="false" customHeight="true" outlineLevel="0" collapsed="false">
      <c r="A79" s="89" t="s">
        <v>21</v>
      </c>
      <c r="B79" s="89" t="s">
        <v>80</v>
      </c>
      <c r="C79" s="1" t="s">
        <v>98</v>
      </c>
      <c r="D79" s="92" t="n">
        <v>2</v>
      </c>
    </row>
    <row r="80" customFormat="false" ht="14.65" hidden="false" customHeight="true" outlineLevel="0" collapsed="false">
      <c r="A80" s="89" t="s">
        <v>22</v>
      </c>
      <c r="B80" s="89" t="s">
        <v>81</v>
      </c>
      <c r="C80" s="1" t="s">
        <v>98</v>
      </c>
      <c r="D80" s="92" t="n">
        <v>1</v>
      </c>
    </row>
    <row r="81" customFormat="false" ht="14.65" hidden="false" customHeight="true" outlineLevel="0" collapsed="false">
      <c r="A81" s="89" t="s">
        <v>23</v>
      </c>
      <c r="B81" s="89" t="s">
        <v>82</v>
      </c>
      <c r="C81" s="1" t="s">
        <v>98</v>
      </c>
      <c r="D81" s="92" t="n">
        <v>0</v>
      </c>
    </row>
    <row r="82" customFormat="false" ht="14.65" hidden="false" customHeight="true" outlineLevel="0" collapsed="false">
      <c r="A82" s="89" t="s">
        <v>24</v>
      </c>
      <c r="B82" s="89" t="s">
        <v>83</v>
      </c>
      <c r="C82" s="1" t="s">
        <v>98</v>
      </c>
      <c r="D82" s="92" t="n">
        <v>0</v>
      </c>
    </row>
    <row r="83" customFormat="false" ht="14.65" hidden="false" customHeight="true" outlineLevel="0" collapsed="false">
      <c r="A83" s="89" t="s">
        <v>25</v>
      </c>
      <c r="B83" s="89" t="s">
        <v>84</v>
      </c>
      <c r="C83" s="1" t="s">
        <v>98</v>
      </c>
      <c r="D83" s="92" t="n">
        <v>745</v>
      </c>
    </row>
    <row r="84" customFormat="false" ht="14.65" hidden="false" customHeight="true" outlineLevel="0" collapsed="false">
      <c r="A84" s="89" t="s">
        <v>26</v>
      </c>
      <c r="B84" s="89" t="s">
        <v>85</v>
      </c>
      <c r="C84" s="1" t="s">
        <v>98</v>
      </c>
      <c r="D84" s="92" t="n">
        <v>0</v>
      </c>
    </row>
    <row r="85" customFormat="false" ht="14.65" hidden="false" customHeight="true" outlineLevel="0" collapsed="false">
      <c r="A85" s="89" t="s">
        <v>27</v>
      </c>
      <c r="B85" s="89" t="s">
        <v>86</v>
      </c>
      <c r="C85" s="1" t="s">
        <v>98</v>
      </c>
      <c r="D85" s="92" t="n">
        <v>3</v>
      </c>
    </row>
    <row r="86" customFormat="false" ht="14.65" hidden="false" customHeight="true" outlineLevel="0" collapsed="false">
      <c r="A86" s="89" t="s">
        <v>28</v>
      </c>
      <c r="B86" s="89" t="s">
        <v>87</v>
      </c>
      <c r="C86" s="1" t="s">
        <v>98</v>
      </c>
      <c r="D86" s="92" t="n">
        <v>4</v>
      </c>
    </row>
    <row r="87" customFormat="false" ht="14.65" hidden="false" customHeight="true" outlineLevel="0" collapsed="false">
      <c r="A87" s="89" t="s">
        <v>29</v>
      </c>
      <c r="B87" s="89" t="s">
        <v>88</v>
      </c>
      <c r="C87" s="1" t="s">
        <v>98</v>
      </c>
      <c r="D87" s="92" t="n">
        <v>2</v>
      </c>
    </row>
    <row r="88" customFormat="false" ht="14.65" hidden="false" customHeight="true" outlineLevel="0" collapsed="false">
      <c r="A88" s="89" t="s">
        <v>30</v>
      </c>
      <c r="B88" s="89" t="s">
        <v>89</v>
      </c>
      <c r="C88" s="1" t="s">
        <v>98</v>
      </c>
      <c r="D88" s="92" t="n">
        <v>13</v>
      </c>
    </row>
    <row r="89" customFormat="false" ht="14.65" hidden="false" customHeight="true" outlineLevel="0" collapsed="false">
      <c r="A89" s="89" t="s">
        <v>31</v>
      </c>
      <c r="B89" s="89" t="s">
        <v>90</v>
      </c>
      <c r="C89" s="1" t="s">
        <v>98</v>
      </c>
      <c r="D89" s="92" t="n">
        <v>24</v>
      </c>
    </row>
    <row r="90" customFormat="false" ht="14.65" hidden="false" customHeight="true" outlineLevel="0" collapsed="false">
      <c r="A90" s="89" t="s">
        <v>32</v>
      </c>
      <c r="B90" s="89" t="s">
        <v>91</v>
      </c>
      <c r="C90" s="1" t="s">
        <v>98</v>
      </c>
      <c r="D90" s="92" t="n">
        <v>2</v>
      </c>
    </row>
    <row r="91" customFormat="false" ht="14.65" hidden="false" customHeight="true" outlineLevel="0" collapsed="false">
      <c r="A91" s="89" t="s">
        <v>33</v>
      </c>
      <c r="B91" s="89" t="s">
        <v>92</v>
      </c>
      <c r="C91" s="1" t="s">
        <v>98</v>
      </c>
      <c r="D91" s="92" t="n">
        <v>19</v>
      </c>
    </row>
    <row r="92" customFormat="false" ht="14.65" hidden="false" customHeight="true" outlineLevel="0" collapsed="false">
      <c r="A92" s="89" t="s">
        <v>34</v>
      </c>
      <c r="B92" s="89" t="s">
        <v>93</v>
      </c>
      <c r="C92" s="1" t="s">
        <v>98</v>
      </c>
      <c r="D92" s="92" t="n">
        <v>11</v>
      </c>
    </row>
    <row r="93" customFormat="false" ht="14.65" hidden="false" customHeight="true" outlineLevel="0" collapsed="false">
      <c r="A93" s="89" t="s">
        <v>35</v>
      </c>
      <c r="B93" s="89" t="s">
        <v>94</v>
      </c>
      <c r="C93" s="1" t="s">
        <v>98</v>
      </c>
      <c r="D93" s="92" t="n">
        <v>54</v>
      </c>
    </row>
    <row r="94" customFormat="false" ht="14.65" hidden="false" customHeight="true" outlineLevel="0" collapsed="false">
      <c r="A94" s="89" t="s">
        <v>36</v>
      </c>
      <c r="B94" s="89" t="s">
        <v>95</v>
      </c>
      <c r="C94" s="1" t="s">
        <v>98</v>
      </c>
      <c r="D94" s="92" t="n">
        <v>54</v>
      </c>
    </row>
    <row r="95" customFormat="false" ht="14.65" hidden="false" customHeight="true" outlineLevel="0" collapsed="false">
      <c r="A95" s="89" t="s">
        <v>37</v>
      </c>
      <c r="B95" s="89" t="s">
        <v>96</v>
      </c>
      <c r="C95" s="1" t="s">
        <v>98</v>
      </c>
      <c r="D95" s="92" t="n">
        <v>50</v>
      </c>
    </row>
    <row r="96" customFormat="false" ht="14.65" hidden="false" customHeight="true" outlineLevel="0" collapsed="false">
      <c r="A96" s="89" t="s">
        <v>38</v>
      </c>
      <c r="B96" s="89" t="s">
        <v>97</v>
      </c>
      <c r="C96" s="1" t="s">
        <v>98</v>
      </c>
      <c r="D96" s="92" t="n">
        <v>0</v>
      </c>
    </row>
    <row r="97" customFormat="false" ht="14.65" hidden="false" customHeight="true" outlineLevel="0" collapsed="false">
      <c r="A97" s="89" t="s">
        <v>39</v>
      </c>
      <c r="B97" s="89" t="s">
        <v>39</v>
      </c>
      <c r="C97" s="1" t="s">
        <v>98</v>
      </c>
      <c r="D97" s="1" t="n">
        <v>3311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2"/>
  <sheetViews>
    <sheetView showFormulas="false" showGridLines="true" showRowColHeaders="true" showZeros="true" rightToLeft="false" tabSelected="false" showOutlineSymbols="true" defaultGridColor="true" view="normal" topLeftCell="B1" colorId="64" zoomScale="156" zoomScaleNormal="156" zoomScalePageLayoutView="100" workbookViewId="0">
      <selection pane="topLeft" activeCell="E5" activeCellId="0" sqref="E5"/>
    </sheetView>
  </sheetViews>
  <sheetFormatPr defaultColWidth="11.53515625" defaultRowHeight="12.8" zeroHeight="false" outlineLevelRow="0" outlineLevelCol="0"/>
  <cols>
    <col collapsed="false" customWidth="false" hidden="false" outlineLevel="0" max="5" min="1" style="94" width="11.52"/>
  </cols>
  <sheetData>
    <row r="1" customFormat="false" ht="12.8" hidden="false" customHeight="false" outlineLevel="0" collapsed="false">
      <c r="A1" s="41" t="s">
        <v>0</v>
      </c>
      <c r="B1" s="43" t="s">
        <v>99</v>
      </c>
      <c r="C1" s="56" t="s">
        <v>100</v>
      </c>
      <c r="D1" s="70" t="s">
        <v>101</v>
      </c>
      <c r="E1" s="95" t="s">
        <v>102</v>
      </c>
    </row>
    <row r="2" customFormat="false" ht="12.8" hidden="false" customHeight="false" outlineLevel="0" collapsed="false">
      <c r="A2" s="44" t="s">
        <v>8</v>
      </c>
      <c r="B2" s="46" t="n">
        <v>9364</v>
      </c>
      <c r="C2" s="60" t="n">
        <v>4686</v>
      </c>
      <c r="D2" s="71" t="n">
        <v>298</v>
      </c>
      <c r="E2" s="96" t="n">
        <f aca="false">+D2/C2</f>
        <v>0.0635936833119932</v>
      </c>
    </row>
    <row r="3" customFormat="false" ht="12.8" hidden="false" customHeight="false" outlineLevel="0" collapsed="false">
      <c r="A3" s="47" t="s">
        <v>9</v>
      </c>
      <c r="B3" s="49" t="n">
        <v>1249</v>
      </c>
      <c r="C3" s="64" t="n">
        <v>761</v>
      </c>
      <c r="D3" s="72" t="n">
        <v>127</v>
      </c>
      <c r="E3" s="96" t="n">
        <f aca="false">+D3/C3</f>
        <v>0.16688567674113</v>
      </c>
    </row>
    <row r="4" customFormat="false" ht="12.8" hidden="false" customHeight="false" outlineLevel="0" collapsed="false">
      <c r="A4" s="44" t="s">
        <v>10</v>
      </c>
      <c r="B4" s="46" t="n">
        <v>3371</v>
      </c>
      <c r="C4" s="60" t="n">
        <v>2490</v>
      </c>
      <c r="D4" s="71" t="n">
        <v>35</v>
      </c>
      <c r="E4" s="96" t="n">
        <f aca="false">+D4/C4</f>
        <v>0.0140562248995984</v>
      </c>
    </row>
    <row r="5" customFormat="false" ht="12.8" hidden="false" customHeight="false" outlineLevel="0" collapsed="false">
      <c r="A5" s="47" t="s">
        <v>11</v>
      </c>
      <c r="B5" s="49" t="n">
        <v>1073</v>
      </c>
      <c r="C5" s="64"/>
      <c r="D5" s="72" t="n">
        <v>80</v>
      </c>
      <c r="E5" s="96"/>
    </row>
    <row r="6" customFormat="false" ht="12.8" hidden="false" customHeight="false" outlineLevel="0" collapsed="false">
      <c r="A6" s="44" t="s">
        <v>12</v>
      </c>
      <c r="B6" s="46"/>
      <c r="C6" s="60"/>
      <c r="D6" s="72"/>
      <c r="E6" s="96"/>
    </row>
    <row r="7" customFormat="false" ht="12.8" hidden="false" customHeight="false" outlineLevel="0" collapsed="false">
      <c r="A7" s="47" t="s">
        <v>13</v>
      </c>
      <c r="B7" s="49"/>
      <c r="C7" s="64"/>
      <c r="D7" s="71"/>
      <c r="E7" s="96"/>
    </row>
    <row r="8" customFormat="false" ht="12.8" hidden="false" customHeight="false" outlineLevel="0" collapsed="false">
      <c r="A8" s="44" t="s">
        <v>14</v>
      </c>
      <c r="B8" s="46" t="n">
        <v>6286</v>
      </c>
      <c r="C8" s="60" t="n">
        <v>3294</v>
      </c>
      <c r="D8" s="72" t="n">
        <v>1377</v>
      </c>
      <c r="E8" s="96" t="n">
        <f aca="false">+D8/C8</f>
        <v>0.418032786885246</v>
      </c>
    </row>
    <row r="9" customFormat="false" ht="12.8" hidden="false" customHeight="false" outlineLevel="0" collapsed="false">
      <c r="A9" s="47" t="s">
        <v>15</v>
      </c>
      <c r="B9" s="49" t="n">
        <v>208</v>
      </c>
      <c r="C9" s="64" t="n">
        <v>55</v>
      </c>
      <c r="D9" s="71" t="n">
        <v>4</v>
      </c>
      <c r="E9" s="96" t="n">
        <f aca="false">+D9/C9</f>
        <v>0.0727272727272727</v>
      </c>
    </row>
    <row r="10" customFormat="false" ht="12.8" hidden="false" customHeight="false" outlineLevel="0" collapsed="false">
      <c r="A10" s="44" t="s">
        <v>16</v>
      </c>
      <c r="B10" s="46" t="n">
        <v>130</v>
      </c>
      <c r="C10" s="60" t="n">
        <v>117</v>
      </c>
      <c r="D10" s="72" t="n">
        <v>2</v>
      </c>
      <c r="E10" s="96" t="n">
        <f aca="false">+D10/C10</f>
        <v>0.0170940170940171</v>
      </c>
    </row>
    <row r="11" customFormat="false" ht="12.8" hidden="false" customHeight="false" outlineLevel="0" collapsed="false">
      <c r="A11" s="47" t="s">
        <v>17</v>
      </c>
      <c r="B11" s="49" t="n">
        <v>4</v>
      </c>
      <c r="C11" s="64" t="n">
        <v>0</v>
      </c>
      <c r="D11" s="72"/>
      <c r="E11" s="96"/>
    </row>
    <row r="12" customFormat="false" ht="12.8" hidden="false" customHeight="false" outlineLevel="0" collapsed="false">
      <c r="A12" s="44" t="s">
        <v>18</v>
      </c>
      <c r="B12" s="46" t="n">
        <v>6346</v>
      </c>
      <c r="C12" s="60" t="n">
        <v>4325</v>
      </c>
      <c r="D12" s="71" t="n">
        <v>445</v>
      </c>
      <c r="E12" s="96" t="n">
        <f aca="false">+D12/C12</f>
        <v>0.102890173410405</v>
      </c>
    </row>
    <row r="13" customFormat="false" ht="12.8" hidden="false" customHeight="false" outlineLevel="0" collapsed="false">
      <c r="A13" s="47" t="s">
        <v>19</v>
      </c>
      <c r="B13" s="49" t="n">
        <v>77</v>
      </c>
      <c r="C13" s="64" t="n">
        <v>65</v>
      </c>
      <c r="D13" s="72" t="n">
        <v>2</v>
      </c>
      <c r="E13" s="96" t="n">
        <f aca="false">+D13/C13</f>
        <v>0.0307692307692308</v>
      </c>
    </row>
    <row r="14" customFormat="false" ht="12.8" hidden="false" customHeight="false" outlineLevel="0" collapsed="false">
      <c r="A14" s="44" t="s">
        <v>21</v>
      </c>
      <c r="B14" s="46" t="n">
        <v>1127</v>
      </c>
      <c r="C14" s="60" t="n">
        <v>0</v>
      </c>
      <c r="D14" s="71" t="n">
        <v>4</v>
      </c>
      <c r="E14" s="96"/>
    </row>
    <row r="15" customFormat="false" ht="12.8" hidden="false" customHeight="false" outlineLevel="0" collapsed="false">
      <c r="A15" s="47" t="s">
        <v>22</v>
      </c>
      <c r="B15" s="49" t="n">
        <v>499</v>
      </c>
      <c r="C15" s="64" t="n">
        <v>594</v>
      </c>
      <c r="D15" s="72" t="n">
        <v>0</v>
      </c>
      <c r="E15" s="96" t="n">
        <f aca="false">+D15/C15</f>
        <v>0</v>
      </c>
    </row>
    <row r="16" customFormat="false" ht="12.8" hidden="false" customHeight="false" outlineLevel="0" collapsed="false">
      <c r="A16" s="44" t="s">
        <v>23</v>
      </c>
      <c r="B16" s="46" t="n">
        <v>13</v>
      </c>
      <c r="C16" s="60" t="n">
        <v>89</v>
      </c>
      <c r="D16" s="72"/>
      <c r="E16" s="96" t="n">
        <f aca="false">+D16/C16</f>
        <v>0</v>
      </c>
    </row>
    <row r="17" customFormat="false" ht="12.8" hidden="false" customHeight="false" outlineLevel="0" collapsed="false">
      <c r="A17" s="47" t="s">
        <v>24</v>
      </c>
      <c r="B17" s="49"/>
      <c r="C17" s="64" t="n">
        <v>4</v>
      </c>
      <c r="D17" s="72"/>
      <c r="E17" s="96" t="n">
        <f aca="false">+D17/C17</f>
        <v>0</v>
      </c>
    </row>
    <row r="18" customFormat="false" ht="12.8" hidden="false" customHeight="false" outlineLevel="0" collapsed="false">
      <c r="A18" s="44" t="s">
        <v>25</v>
      </c>
      <c r="B18" s="46" t="n">
        <v>9852</v>
      </c>
      <c r="C18" s="64" t="n">
        <v>6926</v>
      </c>
      <c r="D18" s="71" t="n">
        <v>679</v>
      </c>
      <c r="E18" s="96" t="n">
        <f aca="false">+D18/C18</f>
        <v>0.0980363846375975</v>
      </c>
    </row>
    <row r="19" customFormat="false" ht="12.8" hidden="false" customHeight="false" outlineLevel="0" collapsed="false">
      <c r="A19" s="47" t="s">
        <v>26</v>
      </c>
      <c r="B19" s="49" t="n">
        <v>9</v>
      </c>
      <c r="C19" s="60" t="n">
        <v>0</v>
      </c>
      <c r="D19" s="71"/>
      <c r="E19" s="96"/>
    </row>
    <row r="20" customFormat="false" ht="12.8" hidden="false" customHeight="false" outlineLevel="0" collapsed="false">
      <c r="A20" s="44" t="s">
        <v>27</v>
      </c>
      <c r="B20" s="46" t="n">
        <v>277</v>
      </c>
      <c r="C20" s="64" t="n">
        <v>105</v>
      </c>
      <c r="D20" s="72" t="n">
        <v>2</v>
      </c>
      <c r="E20" s="96" t="n">
        <f aca="false">+D20/C20</f>
        <v>0.0190476190476191</v>
      </c>
    </row>
    <row r="21" customFormat="false" ht="12.8" hidden="false" customHeight="false" outlineLevel="0" collapsed="false">
      <c r="A21" s="47" t="s">
        <v>28</v>
      </c>
      <c r="B21" s="49" t="n">
        <v>86</v>
      </c>
      <c r="C21" s="60" t="n">
        <v>27</v>
      </c>
      <c r="D21" s="71" t="n">
        <v>12</v>
      </c>
      <c r="E21" s="96" t="n">
        <f aca="false">+D21/C21</f>
        <v>0.444444444444444</v>
      </c>
    </row>
    <row r="22" customFormat="false" ht="12.8" hidden="false" customHeight="false" outlineLevel="0" collapsed="false">
      <c r="A22" s="44" t="s">
        <v>29</v>
      </c>
      <c r="B22" s="46" t="n">
        <v>121</v>
      </c>
      <c r="C22" s="64" t="n">
        <v>66</v>
      </c>
      <c r="D22" s="72" t="n">
        <v>2</v>
      </c>
      <c r="E22" s="96" t="n">
        <f aca="false">+D22/C22</f>
        <v>0.0303030303030303</v>
      </c>
    </row>
    <row r="23" customFormat="false" ht="12.8" hidden="false" customHeight="false" outlineLevel="0" collapsed="false">
      <c r="A23" s="47" t="s">
        <v>30</v>
      </c>
      <c r="B23" s="49"/>
      <c r="C23" s="60"/>
      <c r="D23" s="71"/>
      <c r="E23" s="96"/>
    </row>
    <row r="24" customFormat="false" ht="12.8" hidden="false" customHeight="false" outlineLevel="0" collapsed="false">
      <c r="A24" s="44" t="s">
        <v>31</v>
      </c>
      <c r="B24" s="46" t="n">
        <v>977</v>
      </c>
      <c r="C24" s="64" t="n">
        <v>336</v>
      </c>
      <c r="D24" s="72" t="n">
        <v>93</v>
      </c>
      <c r="E24" s="96" t="n">
        <f aca="false">+D24/C24</f>
        <v>0.276785714285714</v>
      </c>
    </row>
    <row r="25" customFormat="false" ht="12.8" hidden="false" customHeight="false" outlineLevel="0" collapsed="false">
      <c r="A25" s="47" t="s">
        <v>32</v>
      </c>
      <c r="B25" s="49" t="n">
        <v>123</v>
      </c>
      <c r="C25" s="60" t="n">
        <v>31</v>
      </c>
      <c r="D25" s="71"/>
      <c r="E25" s="96" t="n">
        <f aca="false">+D25/C25</f>
        <v>0</v>
      </c>
    </row>
    <row r="26" customFormat="false" ht="12.8" hidden="false" customHeight="false" outlineLevel="0" collapsed="false">
      <c r="A26" s="44" t="s">
        <v>33</v>
      </c>
      <c r="B26" s="46" t="n">
        <v>619</v>
      </c>
      <c r="C26" s="64"/>
      <c r="D26" s="72"/>
      <c r="E26" s="96"/>
    </row>
    <row r="27" customFormat="false" ht="12.8" hidden="false" customHeight="false" outlineLevel="0" collapsed="false">
      <c r="A27" s="47" t="s">
        <v>34</v>
      </c>
      <c r="B27" s="49" t="n">
        <v>496</v>
      </c>
      <c r="C27" s="60" t="n">
        <v>389</v>
      </c>
      <c r="D27" s="71" t="n">
        <v>15</v>
      </c>
      <c r="E27" s="96" t="n">
        <f aca="false">+D27/C27</f>
        <v>0.038560411311054</v>
      </c>
    </row>
    <row r="28" customFormat="false" ht="12.8" hidden="false" customHeight="false" outlineLevel="0" collapsed="false">
      <c r="A28" s="44" t="s">
        <v>35</v>
      </c>
      <c r="B28" s="46" t="n">
        <v>1104</v>
      </c>
      <c r="C28" s="64" t="n">
        <v>677</v>
      </c>
      <c r="D28" s="72" t="n">
        <v>45</v>
      </c>
      <c r="E28" s="96" t="n">
        <f aca="false">+D28/C28</f>
        <v>0.0664697193500739</v>
      </c>
    </row>
    <row r="29" customFormat="false" ht="12.8" hidden="false" customHeight="false" outlineLevel="0" collapsed="false">
      <c r="A29" s="47" t="s">
        <v>36</v>
      </c>
      <c r="B29" s="49" t="n">
        <v>744</v>
      </c>
      <c r="C29" s="60" t="n">
        <v>388</v>
      </c>
      <c r="D29" s="71" t="n">
        <v>80</v>
      </c>
      <c r="E29" s="96" t="n">
        <f aca="false">+D29/C29</f>
        <v>0.206185567010309</v>
      </c>
    </row>
    <row r="30" customFormat="false" ht="12.8" hidden="false" customHeight="false" outlineLevel="0" collapsed="false">
      <c r="A30" s="44" t="s">
        <v>37</v>
      </c>
      <c r="B30" s="46" t="n">
        <v>1205</v>
      </c>
      <c r="C30" s="64" t="n">
        <v>705</v>
      </c>
      <c r="D30" s="72" t="n">
        <v>52</v>
      </c>
      <c r="E30" s="96" t="n">
        <f aca="false">+D30/C30</f>
        <v>0.0737588652482269</v>
      </c>
    </row>
    <row r="31" customFormat="false" ht="12.8" hidden="false" customHeight="false" outlineLevel="0" collapsed="false">
      <c r="A31" s="47" t="s">
        <v>38</v>
      </c>
      <c r="B31" s="49" t="n">
        <v>61</v>
      </c>
      <c r="C31" s="60" t="n">
        <v>36</v>
      </c>
      <c r="D31" s="72"/>
      <c r="E31" s="96" t="n">
        <f aca="false">+D31/C31</f>
        <v>0</v>
      </c>
    </row>
    <row r="32" customFormat="false" ht="12.8" hidden="false" customHeight="false" outlineLevel="0" collapsed="false">
      <c r="A32" s="50" t="s">
        <v>39</v>
      </c>
      <c r="B32" s="52" t="n">
        <f aca="false">SUM(B2:B31)</f>
        <v>45421</v>
      </c>
      <c r="C32" s="68" t="n">
        <v>26166</v>
      </c>
      <c r="D32" s="75" t="n">
        <v>3354</v>
      </c>
      <c r="E32" s="96" t="n">
        <f aca="false">+D32/C32</f>
        <v>0.128181609722541</v>
      </c>
    </row>
  </sheetData>
  <autoFilter ref="A1:E32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3991</TotalTime>
  <Application>LibreOffice/7.3.4.2$MacOSX_X86_64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2023-05-22T08:04:01Z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