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ivotTables/_rels/pivotTable4.xml.rels" ContentType="application/vnd.openxmlformats-package.relationships+xml"/>
  <Override PartName="/xl/pivotTables/_rels/pivotTable3.xml.rels" ContentType="application/vnd.openxmlformats-package.relationships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4.xml" ContentType="application/vnd.openxmlformats-officedocument.drawing+xml"/>
  <Override PartName="/xl/drawings/drawing9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7.xml.rels" ContentType="application/vnd.openxmlformats-package.relationships+xml"/>
  <Override PartName="/xl/worksheets/_rels/sheet19.xml.rels" ContentType="application/vnd.openxmlformats-package.relationships+xml"/>
  <Override PartName="/xl/worksheets/_rels/sheet21.xml.rels" ContentType="application/vnd.openxmlformats-package.relationships+xml"/>
  <Override PartName="/xl/worksheets/_rels/sheet20.xml.rels" ContentType="application/vnd.openxmlformats-package.relationships+xml"/>
  <Override PartName="/xl/worksheets/_rels/sheet18.xml.rels" ContentType="application/vnd.openxmlformats-package.relationships+xml"/>
  <Override PartName="/xl/worksheets/_rels/sheet9.xml.rels" ContentType="application/vnd.openxmlformats-package.relationships+xml"/>
  <Override PartName="/xl/worksheets/_rels/sheet16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13.xml.rels" ContentType="application/vnd.openxmlformats-package.relationships+xml"/>
  <Override PartName="/xl/worksheets/_rels/sheet4.xml.rels" ContentType="application/vnd.openxmlformats-package.relationships+xml"/>
  <Override PartName="/xl/worksheets/_rels/sheet11.xml.rels" ContentType="application/vnd.openxmlformats-package.relationship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_rels/pivotCacheDefinition3.xml.rels" ContentType="application/vnd.openxmlformats-package.relationships+xml"/>
  <Override PartName="/xl/pivotCache/_rels/pivotCacheDefinition2.xml.rels" ContentType="application/vnd.openxmlformats-package.relationships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A 1 CAPACITES ET OCCUPATIONS ev" sheetId="1" state="visible" r:id="rId3"/>
    <sheet name=" A 2 CAPACITES OCCUPATIONS DPTS" sheetId="2" state="visible" r:id="rId4"/>
    <sheet name="A 3 EVOLUTION CAPACITE OCCUPATI" sheetId="3" state="visible" r:id="rId5"/>
    <sheet name="B 1 ENTREES PAR MOIS_2" sheetId="4" state="visible" r:id="rId6"/>
    <sheet name="  B 2 ENTREES PAR DPTS " sheetId="5" state="visible" r:id="rId7"/>
    <sheet name="B 3 entrées par nationalités_2" sheetId="6" state="visible" r:id="rId8"/>
    <sheet name="B 4 entrées par régions" sheetId="7" state="visible" r:id="rId9"/>
    <sheet name=" C1 PRESENCE PAR TYPE  ET PAR D" sheetId="8" state="visible" r:id="rId10"/>
    <sheet name="C 2 présence par type et région" sheetId="9" state="visible" r:id="rId11"/>
    <sheet name="C 2 présence par type et régi-1" sheetId="10" state="visible" r:id="rId12"/>
    <sheet name=" C 3 présence indue par mois" sheetId="11" state="visible" r:id="rId13"/>
    <sheet name="C 4 PRESENCE INDUE PAR DPTS" sheetId="12" state="visible" r:id="rId14"/>
    <sheet name=" C 1 présence par mois " sheetId="13" state="visible" r:id="rId15"/>
    <sheet name="occupations par mois" sheetId="14" state="visible" r:id="rId16"/>
    <sheet name="C5 DUBLINES PAR DPTS" sheetId="15" state="visible" r:id="rId17"/>
    <sheet name=" C6 dublinés par mois" sheetId="16" state="visible" r:id="rId18"/>
    <sheet name="D 1 sorties par mois" sheetId="17" state="visible" r:id="rId19"/>
    <sheet name="D2 sortie par dpts" sheetId="18" state="visible" r:id="rId20"/>
    <sheet name="D 3 SORTIE PAR REGIONS" sheetId="19" state="visible" r:id="rId21"/>
    <sheet name="D4 SORTIE PAR NAT" sheetId="20" state="visible" r:id="rId22"/>
    <sheet name="D5 SORTIE BPI PAR TYPE ET PAR D" sheetId="21" state="visible" r:id="rId23"/>
  </sheets>
  <definedNames>
    <definedName function="false" hidden="true" localSheetId="4" name="_xlnm._FilterDatabase" vbProcedure="false">'  B 2 ENTREES PAR DPTS '!$A$1:$P$123</definedName>
    <definedName function="false" hidden="true" localSheetId="1" name="_xlnm._FilterDatabase" vbProcedure="false">' A 2 CAPACITES OCCUPATIONS DPTS'!$A$1:$AA$96</definedName>
    <definedName function="false" hidden="true" localSheetId="12" name="_xlnm._FilterDatabase" vbProcedure="false">' C 1 présence par mois '!$A$1:$Z$13</definedName>
    <definedName function="false" hidden="true" localSheetId="10" name="_xlnm._FilterDatabase" vbProcedure="false">' C 3 présence indue par mois'!$A$1:$P$14</definedName>
    <definedName function="false" hidden="true" localSheetId="7" name="_xlnm._FilterDatabase" vbProcedure="false">' C1 PRESENCE PAR TYPE  ET PAR D'!$A$1:$AG$96</definedName>
    <definedName function="false" hidden="true" localSheetId="15" name="_xlnm._FilterDatabase" vbProcedure="false">' C6 dublinés par mois'!$A$1:$J$13</definedName>
    <definedName function="false" hidden="true" localSheetId="0" name="_xlnm._FilterDatabase" vbProcedure="false">'A 1 CAPACITES ET OCCUPATIONS ev'!$A$1:$Y$13</definedName>
    <definedName function="false" hidden="true" localSheetId="3" name="_xlnm._FilterDatabase" vbProcedure="false">'B 1 ENTREES PAR MOIS_2'!$A$1:$M$13</definedName>
    <definedName function="false" hidden="true" localSheetId="5" name="_xlnm._FilterDatabase" vbProcedure="false">'B 3 entrées par nationalités_2'!$A$1:$P$137</definedName>
    <definedName function="false" hidden="true" localSheetId="11" name="_xlnm._FilterDatabase" vbProcedure="false">'C 4 PRESENCE INDUE PAR DPTS'!$A$1:$M$96</definedName>
    <definedName function="false" hidden="true" localSheetId="14" name="_xlnm._FilterDatabase" vbProcedure="false">'C5 DUBLINES PAR DPTS'!$A$1:$L$96</definedName>
    <definedName function="false" hidden="true" localSheetId="16" name="_xlnm._FilterDatabase" vbProcedure="false">'D 1 sorties par mois'!$B$1:$S$13</definedName>
    <definedName function="false" hidden="true" localSheetId="17" name="_xlnm._FilterDatabase" vbProcedure="false">'D2 sortie par dpts'!$A$1:$T$96</definedName>
    <definedName function="false" hidden="true" localSheetId="19" name="_xlnm._FilterDatabase" vbProcedure="false">'D4 SORTIE PAR NAT'!$A$1:$J$137</definedName>
    <definedName function="false" hidden="true" localSheetId="20" name="_xlnm._FilterDatabase" vbProcedure="false">'D5 SORTIE BPI PAR TYPE ET PAR D'!$A$1:$N$96</definedName>
    <definedName function="false" hidden="true" localSheetId="13" name="_xlnm._FilterDatabase" vbProcedure="false">'occupations par mois'!$A$1:$M$13</definedName>
  </definedNames>
  <calcPr iterateCount="100" refMode="A1" iterate="false" iterateDelta="0.001"/>
  <pivotCaches>
    <pivotCache cacheId="1" r:id="rId25"/>
    <pivotCache cacheId="2" r:id="rId26"/>
    <pivotCache cacheId="3" r:id="rId27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<sst xmlns="http://schemas.openxmlformats.org/spreadsheetml/2006/main" count="1829" uniqueCount="672">
  <si>
    <t xml:space="preserve">MOIS </t>
  </si>
  <si>
    <t xml:space="preserve">CADA CAP</t>
  </si>
  <si>
    <t xml:space="preserve">CAES CAP</t>
  </si>
  <si>
    <t xml:space="preserve">CPH CAP</t>
  </si>
  <si>
    <t xml:space="preserve">HUDA CAP</t>
  </si>
  <si>
    <t xml:space="preserve">PRAHDA CAP</t>
  </si>
  <si>
    <t xml:space="preserve">TOTAL CAP</t>
  </si>
  <si>
    <t xml:space="preserve">CADA OCC</t>
  </si>
  <si>
    <t xml:space="preserve">CAES OCC</t>
  </si>
  <si>
    <t xml:space="preserve">CPH OCC</t>
  </si>
  <si>
    <t xml:space="preserve">HUDA OCC</t>
  </si>
  <si>
    <t xml:space="preserve">PRAHDA OCC</t>
  </si>
  <si>
    <t xml:space="preserve">TOTAL COC</t>
  </si>
  <si>
    <t xml:space="preserve">CADA INDIS</t>
  </si>
  <si>
    <t xml:space="preserve">CPH INDIS</t>
  </si>
  <si>
    <t xml:space="preserve">HUDA INDISPO</t>
  </si>
  <si>
    <t xml:space="preserve">PRAHDA INDISPO</t>
  </si>
  <si>
    <t xml:space="preserve">TOTAL INDISPO</t>
  </si>
  <si>
    <t xml:space="preserve">CADAVAC</t>
  </si>
  <si>
    <t xml:space="preserve">CAES VAC</t>
  </si>
  <si>
    <t xml:space="preserve">CPH VAC</t>
  </si>
  <si>
    <t xml:space="preserve">HUDA VAC</t>
  </si>
  <si>
    <t xml:space="preserve">PRAHDA VAC</t>
  </si>
  <si>
    <t xml:space="preserve">VACANTES 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</si>
  <si>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</si>
  <si>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</si>
  <si>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</si>
  <si>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</si>
  <si>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</si>
  <si>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</si>
  <si>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</si>
  <si>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</si>
  <si>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</si>
  <si>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</si>
  <si>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</si>
  <si>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DECEMBRE</t>
  </si>
  <si>
    <t xml:space="preserve">NR</t>
  </si>
  <si>
    <t xml:space="preserve">GUDA</t>
  </si>
  <si>
    <t xml:space="preserve">ND</t>
  </si>
  <si>
    <t xml:space="preserve">Département</t>
  </si>
  <si>
    <t xml:space="preserve">CADA</t>
  </si>
  <si>
    <t xml:space="preserve">CAES</t>
  </si>
  <si>
    <t xml:space="preserve">CPH</t>
  </si>
  <si>
    <t xml:space="preserve">HUDA</t>
  </si>
  <si>
    <t xml:space="preserve">PRAHDA</t>
  </si>
  <si>
    <t xml:space="preserve">Total</t>
  </si>
  <si>
    <t xml:space="preserve">CADA OCCUPEES</t>
  </si>
  <si>
    <t xml:space="preserve">PRADHA OCC</t>
  </si>
  <si>
    <t xml:space="preserve">OCCUPEES</t>
  </si>
  <si>
    <t xml:space="preserve">CADA indisponible</t>
  </si>
  <si>
    <t xml:space="preserve">cph indisponible</t>
  </si>
  <si>
    <t xml:space="preserve">HUDA indisponible</t>
  </si>
  <si>
    <t xml:space="preserve">PRAHDA indisponible</t>
  </si>
  <si>
    <t xml:space="preserve">indisponible</t>
  </si>
  <si>
    <t xml:space="preserve">CADA vacantes</t>
  </si>
  <si>
    <t xml:space="preserve">CAES vacantes</t>
  </si>
  <si>
    <t xml:space="preserve">CPH vacantes</t>
  </si>
  <si>
    <t xml:space="preserve">HUDA vacantes </t>
  </si>
  <si>
    <t xml:space="preserve">PRAHDA vacantes</t>
  </si>
  <si>
    <t xml:space="preserve">vacantes</t>
  </si>
  <si>
    <t xml:space="preserve">En cours d'orientations</t>
  </si>
  <si>
    <t xml:space="preserve">Allier</t>
  </si>
  <si>
    <t xml:space="preserve">Cantal</t>
  </si>
  <si>
    <t xml:space="preserve">Haute-Loire</t>
  </si>
  <si>
    <t xml:space="preserve">Puy-de-Dôme</t>
  </si>
  <si>
    <t xml:space="preserve">Drôme</t>
  </si>
  <si>
    <t xml:space="preserve">Haute-Savoie</t>
  </si>
  <si>
    <t xml:space="preserve">Isère</t>
  </si>
  <si>
    <t xml:space="preserve">Savoie</t>
  </si>
  <si>
    <t xml:space="preserve">Ain</t>
  </si>
  <si>
    <t xml:space="preserve">Ardèche</t>
  </si>
  <si>
    <t xml:space="preserve">Loire</t>
  </si>
  <si>
    <t xml:space="preserve">Rhône</t>
  </si>
  <si>
    <t xml:space="preserve">Doubs</t>
  </si>
  <si>
    <t xml:space="preserve">Haute-Saône</t>
  </si>
  <si>
    <t xml:space="preserve">Jura</t>
  </si>
  <si>
    <t xml:space="preserve">Territoire de Belfort</t>
  </si>
  <si>
    <t xml:space="preserve">Côte-d'Or</t>
  </si>
  <si>
    <t xml:space="preserve">Nièvre</t>
  </si>
  <si>
    <t xml:space="preserve">Saône-et-Loire</t>
  </si>
  <si>
    <t xml:space="preserve">Yonne</t>
  </si>
  <si>
    <t xml:space="preserve">Côtes-d'Armor</t>
  </si>
  <si>
    <t xml:space="preserve">Finistère</t>
  </si>
  <si>
    <t xml:space="preserve">Ille-et-Vilaine</t>
  </si>
  <si>
    <t xml:space="preserve">Morbihan</t>
  </si>
  <si>
    <t xml:space="preserve">Cher</t>
  </si>
  <si>
    <t xml:space="preserve">Eure-et-Loir</t>
  </si>
  <si>
    <t xml:space="preserve">Indre</t>
  </si>
  <si>
    <t xml:space="preserve">Indre-et-Loire</t>
  </si>
  <si>
    <t xml:space="preserve">Loiret</t>
  </si>
  <si>
    <t xml:space="preserve">Loir-et-Cher</t>
  </si>
  <si>
    <t xml:space="preserve">Meurthe-et-Moselle</t>
  </si>
  <si>
    <t xml:space="preserve">Meuse</t>
  </si>
  <si>
    <t xml:space="preserve">Moselle</t>
  </si>
  <si>
    <t xml:space="preserve">Vosges</t>
  </si>
  <si>
    <t xml:space="preserve">Ardennes</t>
  </si>
  <si>
    <t xml:space="preserve">Aube</t>
  </si>
  <si>
    <t xml:space="preserve">Haute-Marne</t>
  </si>
  <si>
    <t xml:space="preserve">Marne</t>
  </si>
  <si>
    <t xml:space="preserve">Bas-Rhin</t>
  </si>
  <si>
    <t xml:space="preserve">Haut-Rhin</t>
  </si>
  <si>
    <t xml:space="preserve">Aisne</t>
  </si>
  <si>
    <t xml:space="preserve">Oise</t>
  </si>
  <si>
    <t xml:space="preserve">Somme</t>
  </si>
  <si>
    <t xml:space="preserve">Nord</t>
  </si>
  <si>
    <t xml:space="preserve">Pas-de-Calais</t>
  </si>
  <si>
    <t xml:space="preserve">Seine-Saint-Denis</t>
  </si>
  <si>
    <t xml:space="preserve">Val-d'Oise</t>
  </si>
  <si>
    <t xml:space="preserve">Essonne</t>
  </si>
  <si>
    <t xml:space="preserve">Val-de-Marne</t>
  </si>
  <si>
    <t xml:space="preserve">Seine-et-Marne</t>
  </si>
  <si>
    <t xml:space="preserve">Hauts-de-Seine</t>
  </si>
  <si>
    <t xml:space="preserve">Yvelines</t>
  </si>
  <si>
    <t xml:space="preserve">Paris</t>
  </si>
  <si>
    <t xml:space="preserve">Calvados</t>
  </si>
  <si>
    <t xml:space="preserve">Mahe</t>
  </si>
  <si>
    <t xml:space="preserve">Orne</t>
  </si>
  <si>
    <t xml:space="preserve">Eure</t>
  </si>
  <si>
    <t xml:space="preserve">Seine-Maritime</t>
  </si>
  <si>
    <t xml:space="preserve">Dordogne</t>
  </si>
  <si>
    <t xml:space="preserve">Gironde</t>
  </si>
  <si>
    <t xml:space="preserve">Landes</t>
  </si>
  <si>
    <t xml:space="preserve">Lot-et-Garonne</t>
  </si>
  <si>
    <t xml:space="preserve">Pyrénées-Atlantiques</t>
  </si>
  <si>
    <t xml:space="preserve">Corrèze</t>
  </si>
  <si>
    <t xml:space="preserve">Creuse</t>
  </si>
  <si>
    <t xml:space="preserve">Haute-Vienne</t>
  </si>
  <si>
    <t xml:space="preserve">Charente</t>
  </si>
  <si>
    <t xml:space="preserve">Charente-Maritime</t>
  </si>
  <si>
    <t xml:space="preserve">Deux-Sèvres</t>
  </si>
  <si>
    <t xml:space="preserve">Vienne</t>
  </si>
  <si>
    <t xml:space="preserve">Aude</t>
  </si>
  <si>
    <t xml:space="preserve">Gard</t>
  </si>
  <si>
    <t xml:space="preserve">Hérault</t>
  </si>
  <si>
    <t xml:space="preserve">Lozère</t>
  </si>
  <si>
    <t xml:space="preserve">Pyrénées-Orientales</t>
  </si>
  <si>
    <t xml:space="preserve">Ariège</t>
  </si>
  <si>
    <t xml:space="preserve">Aveyron</t>
  </si>
  <si>
    <t xml:space="preserve">Gers</t>
  </si>
  <si>
    <t xml:space="preserve">Haute-Garonne</t>
  </si>
  <si>
    <t xml:space="preserve">Hautes-Pyrénées</t>
  </si>
  <si>
    <t xml:space="preserve">Lot</t>
  </si>
  <si>
    <t xml:space="preserve">Tarn</t>
  </si>
  <si>
    <t xml:space="preserve">Tarn-et-Garonne</t>
  </si>
  <si>
    <t xml:space="preserve">Loire-Atlantique</t>
  </si>
  <si>
    <t xml:space="preserve">Maine-et-Loire</t>
  </si>
  <si>
    <t xml:space="preserve">Mayenne</t>
  </si>
  <si>
    <t xml:space="preserve">a</t>
  </si>
  <si>
    <t xml:space="preserve">Sarthe</t>
  </si>
  <si>
    <t xml:space="preserve">Vendée</t>
  </si>
  <si>
    <t xml:space="preserve">Alpes-de-Hautes-Provee</t>
  </si>
  <si>
    <t xml:space="preserve">Bouches-du-Rhône</t>
  </si>
  <si>
    <t xml:space="preserve">Hautes-Alpes</t>
  </si>
  <si>
    <t xml:space="preserve">Vaucluse</t>
  </si>
  <si>
    <t xml:space="preserve">Alpes-Maritimes</t>
  </si>
  <si>
    <t xml:space="preserve">Var</t>
  </si>
  <si>
    <t xml:space="preserve">TOTA</t>
  </si>
  <si>
    <t xml:space="preserve">TOTAL</t>
  </si>
  <si>
    <t xml:space="preserve">ANNEE</t>
  </si>
  <si>
    <t xml:space="preserve">MOIS</t>
  </si>
  <si>
    <t xml:space="preserve">TOTAL SNADAR</t>
  </si>
  <si>
    <t xml:space="preserve">TOTAL RECENSEES</t>
  </si>
  <si>
    <t xml:space="preserve">TOTAL VACANTES</t>
  </si>
  <si>
    <t xml:space="preserve">TOTAL INDISPONIBLES </t>
  </si>
  <si>
    <t xml:space="preserve">TOTAL OCCUPEES</t>
  </si>
  <si>
    <t xml:space="preserve">TOTAL NON RECENSEES</t>
  </si>
  <si>
    <t xml:space="preserve">TX OCCUPATION OFII</t>
  </si>
  <si>
    <t xml:space="preserve">TX OCCUP /RECENSES</t>
  </si>
  <si>
    <t xml:space="preserve">TX OCCUP/FINANCEES</t>
  </si>
  <si>
    <t xml:space="preserve">CADA I</t>
  </si>
  <si>
    <t xml:space="preserve">HUDA I</t>
  </si>
  <si>
    <t xml:space="preserve">PRAHDA I</t>
  </si>
  <si>
    <t xml:space="preserve">ISOLES</t>
  </si>
  <si>
    <t xml:space="preserve">CADA F</t>
  </si>
  <si>
    <t xml:space="preserve">HUDA F</t>
  </si>
  <si>
    <t xml:space="preserve">PRAHDA F</t>
  </si>
  <si>
    <t xml:space="preserve">FAMILLES</t>
  </si>
  <si>
    <t xml:space="preserve">JANVIER</t>
  </si>
  <si>
    <t xml:space="preserve">FEV</t>
  </si>
  <si>
    <t xml:space="preserve">MARS</t>
  </si>
  <si>
    <t xml:space="preserve">AVRIL</t>
  </si>
  <si>
    <t xml:space="preserve">MAI</t>
  </si>
  <si>
    <t xml:space="preserve">JUN</t>
  </si>
  <si>
    <t xml:space="preserve">JUILLET</t>
  </si>
  <si>
    <t xml:space="preserve">AOUT</t>
  </si>
  <si>
    <t xml:space="preserve">SEPT</t>
  </si>
  <si>
    <t xml:space="preserve">OCTOBRE</t>
  </si>
  <si>
    <t xml:space="preserve">NOVEMBRE</t>
  </si>
  <si>
    <t xml:space="preserve">CADA ISOLE</t>
  </si>
  <si>
    <t xml:space="preserve">HUDA ISO</t>
  </si>
  <si>
    <t xml:space="preserve">PRAHDA ISO</t>
  </si>
  <si>
    <t xml:space="preserve">TOTAL ISO </t>
  </si>
  <si>
    <t xml:space="preserve">CADA fam</t>
  </si>
  <si>
    <t xml:space="preserve">HUDA fam</t>
  </si>
  <si>
    <t xml:space="preserve">PRAHDA fam</t>
  </si>
  <si>
    <t xml:space="preserve">familles</t>
  </si>
  <si>
    <t xml:space="preserve">val d’oise</t>
  </si>
  <si>
    <t xml:space="preserve">velines</t>
  </si>
  <si>
    <t xml:space="preserve">Manche</t>
  </si>
  <si>
    <t xml:space="preserve">Alpes-de-Hautes-Provence</t>
  </si>
  <si>
    <t xml:space="preserve">Provence-Alpes-Côte</t>
  </si>
  <si>
    <t xml:space="preserve">d'Azur</t>
  </si>
  <si>
    <t xml:space="preserve">DT</t>
  </si>
  <si>
    <t xml:space="preserve">Marseille</t>
  </si>
  <si>
    <t xml:space="preserve">Nice</t>
  </si>
  <si>
    <t xml:space="preserve">Occitanie</t>
  </si>
  <si>
    <t xml:space="preserve">Montpellier</t>
  </si>
  <si>
    <t xml:space="preserve">Toulouse</t>
  </si>
  <si>
    <t xml:space="preserve">Pays</t>
  </si>
  <si>
    <t xml:space="preserve">de</t>
  </si>
  <si>
    <t xml:space="preserve">la</t>
  </si>
  <si>
    <t xml:space="preserve">Nantes</t>
  </si>
  <si>
    <t xml:space="preserve">Normandie</t>
  </si>
  <si>
    <t xml:space="preserve">Caen</t>
  </si>
  <si>
    <t xml:space="preserve">Rouen</t>
  </si>
  <si>
    <t xml:space="preserve">Nouvelle-Aquitaine</t>
  </si>
  <si>
    <t xml:space="preserve">Bordeaux</t>
  </si>
  <si>
    <t xml:space="preserve">Limoges</t>
  </si>
  <si>
    <t xml:space="preserve">Poitiers</t>
  </si>
  <si>
    <t xml:space="preserve">Île-de-France</t>
  </si>
  <si>
    <t xml:space="preserve">D</t>
  </si>
  <si>
    <t xml:space="preserve">ISO</t>
  </si>
  <si>
    <t xml:space="preserve">Nationalités</t>
  </si>
  <si>
    <t xml:space="preserve">Rang</t>
  </si>
  <si>
    <t xml:space="preserve">CADA i</t>
  </si>
  <si>
    <t xml:space="preserve">HUDAi</t>
  </si>
  <si>
    <t xml:space="preserve">PRAHDA i</t>
  </si>
  <si>
    <t xml:space="preserve">isoles</t>
  </si>
  <si>
    <t xml:space="preserve">PART FAM</t>
  </si>
  <si>
    <t xml:space="preserve">total</t>
  </si>
  <si>
    <t xml:space="preserve">AF</t>
  </si>
  <si>
    <t xml:space="preserve">Afghane</t>
  </si>
  <si>
    <t xml:space="preserve">GN</t>
  </si>
  <si>
    <t xml:space="preserve">Guinéenne</t>
  </si>
  <si>
    <t xml:space="preserve">CD</t>
  </si>
  <si>
    <t xml:space="preserve">Congolaise</t>
  </si>
  <si>
    <t xml:space="preserve">CI</t>
  </si>
  <si>
    <t xml:space="preserve">Ivoirienne</t>
  </si>
  <si>
    <t xml:space="preserve">GE</t>
  </si>
  <si>
    <t xml:space="preserve">Géorgienne</t>
  </si>
  <si>
    <t xml:space="preserve">BD</t>
  </si>
  <si>
    <t xml:space="preserve">Bangladaise</t>
  </si>
  <si>
    <t xml:space="preserve">SD</t>
  </si>
  <si>
    <t xml:space="preserve">Soudanaise</t>
  </si>
  <si>
    <t xml:space="preserve">RU</t>
  </si>
  <si>
    <t xml:space="preserve">Russe</t>
  </si>
  <si>
    <t xml:space="preserve">AL</t>
  </si>
  <si>
    <t xml:space="preserve">Albanaise</t>
  </si>
  <si>
    <t xml:space="preserve">AM</t>
  </si>
  <si>
    <t xml:space="preserve">Arménienne</t>
  </si>
  <si>
    <t xml:space="preserve">TR</t>
  </si>
  <si>
    <t xml:space="preserve">Turque</t>
  </si>
  <si>
    <t xml:space="preserve">NG</t>
  </si>
  <si>
    <t xml:space="preserve">Nigériane</t>
  </si>
  <si>
    <t xml:space="preserve">AO</t>
  </si>
  <si>
    <t xml:space="preserve">Angolaise</t>
  </si>
  <si>
    <t xml:space="preserve">CM</t>
  </si>
  <si>
    <t xml:space="preserve">Camerounaise</t>
  </si>
  <si>
    <t xml:space="preserve">PK</t>
  </si>
  <si>
    <t xml:space="preserve">Pakistanaise</t>
  </si>
  <si>
    <t xml:space="preserve">CO</t>
  </si>
  <si>
    <t xml:space="preserve">Colombienne</t>
  </si>
  <si>
    <t xml:space="preserve">SO</t>
  </si>
  <si>
    <t xml:space="preserve">Somalienne</t>
  </si>
  <si>
    <t xml:space="preserve">ML</t>
  </si>
  <si>
    <t xml:space="preserve">Malienne</t>
  </si>
  <si>
    <t xml:space="preserve">XK</t>
  </si>
  <si>
    <t xml:space="preserve">Kosovare</t>
  </si>
  <si>
    <t xml:space="preserve">CG</t>
  </si>
  <si>
    <t xml:space="preserve">CN</t>
  </si>
  <si>
    <t xml:space="preserve">Chinoise</t>
  </si>
  <si>
    <t xml:space="preserve">SY</t>
  </si>
  <si>
    <t xml:space="preserve">Syrienne</t>
  </si>
  <si>
    <t xml:space="preserve">SL</t>
  </si>
  <si>
    <t xml:space="preserve">Sierra-Leonaise</t>
  </si>
  <si>
    <t xml:space="preserve">ER</t>
  </si>
  <si>
    <t xml:space="preserve">Érythréenne</t>
  </si>
  <si>
    <t xml:space="preserve">TD</t>
  </si>
  <si>
    <t xml:space="preserve">Tchadienne</t>
  </si>
  <si>
    <t xml:space="preserve">MR</t>
  </si>
  <si>
    <t xml:space="preserve">Mauritanienne</t>
  </si>
  <si>
    <t xml:space="preserve">SN</t>
  </si>
  <si>
    <t xml:space="preserve">Sénégalaise</t>
  </si>
  <si>
    <t xml:space="preserve">LK</t>
  </si>
  <si>
    <t xml:space="preserve">SriLankaise</t>
  </si>
  <si>
    <t xml:space="preserve">ET</t>
  </si>
  <si>
    <t xml:space="preserve">Éthiopienne</t>
  </si>
  <si>
    <t xml:space="preserve">DZ</t>
  </si>
  <si>
    <t xml:space="preserve">Algérienne</t>
  </si>
  <si>
    <t xml:space="preserve">VE</t>
  </si>
  <si>
    <t xml:space="preserve">Vénézuélienne</t>
  </si>
  <si>
    <t xml:space="preserve">IR</t>
  </si>
  <si>
    <t xml:space="preserve">Iranienne</t>
  </si>
  <si>
    <t xml:space="preserve">AZ</t>
  </si>
  <si>
    <t xml:space="preserve">Azerbaïdjanaise</t>
  </si>
  <si>
    <t xml:space="preserve">RS</t>
  </si>
  <si>
    <t xml:space="preserve">Serbe</t>
  </si>
  <si>
    <t xml:space="preserve">MA</t>
  </si>
  <si>
    <t xml:space="preserve">Marocaine</t>
  </si>
  <si>
    <t xml:space="preserve">EG</t>
  </si>
  <si>
    <t xml:space="preserve">Égyptienne</t>
  </si>
  <si>
    <t xml:space="preserve">MN</t>
  </si>
  <si>
    <t xml:space="preserve">Mongole</t>
  </si>
  <si>
    <t xml:space="preserve">MK</t>
  </si>
  <si>
    <t xml:space="preserve">Macédonienne</t>
  </si>
  <si>
    <t xml:space="preserve">DJ</t>
  </si>
  <si>
    <t xml:space="preserve">Djiboutienne</t>
  </si>
  <si>
    <t xml:space="preserve">BF</t>
  </si>
  <si>
    <t xml:space="preserve">Burkinabé</t>
  </si>
  <si>
    <t xml:space="preserve">SS</t>
  </si>
  <si>
    <t xml:space="preserve">Sud-Soudanaise</t>
  </si>
  <si>
    <t xml:space="preserve">IQ</t>
  </si>
  <si>
    <t xml:space="preserve">Irakienne</t>
  </si>
  <si>
    <t xml:space="preserve">BJ</t>
  </si>
  <si>
    <t xml:space="preserve">Béninoise</t>
  </si>
  <si>
    <t xml:space="preserve">TN</t>
  </si>
  <si>
    <t xml:space="preserve">Tunisienne</t>
  </si>
  <si>
    <t xml:space="preserve">IN</t>
  </si>
  <si>
    <t xml:space="preserve">Indienne</t>
  </si>
  <si>
    <t xml:space="preserve">PE</t>
  </si>
  <si>
    <t xml:space="preserve">Péruvienne</t>
  </si>
  <si>
    <t xml:space="preserve">HT</t>
  </si>
  <si>
    <t xml:space="preserve">Haïtienne</t>
  </si>
  <si>
    <t xml:space="preserve">MD</t>
  </si>
  <si>
    <t xml:space="preserve">Moldave</t>
  </si>
  <si>
    <t xml:space="preserve">CF</t>
  </si>
  <si>
    <t xml:space="preserve">Centrafricaine</t>
  </si>
  <si>
    <t xml:space="preserve">GA</t>
  </si>
  <si>
    <t xml:space="preserve">Gabonaise</t>
  </si>
  <si>
    <t xml:space="preserve">RW</t>
  </si>
  <si>
    <t xml:space="preserve">Rwandaise</t>
  </si>
  <si>
    <t xml:space="preserve">TG</t>
  </si>
  <si>
    <t xml:space="preserve">Togolaise</t>
  </si>
  <si>
    <t xml:space="preserve">LY</t>
  </si>
  <si>
    <t xml:space="preserve">Libyenne</t>
  </si>
  <si>
    <t xml:space="preserve">NE</t>
  </si>
  <si>
    <t xml:space="preserve">Nigérienne</t>
  </si>
  <si>
    <t xml:space="preserve">UA</t>
  </si>
  <si>
    <t xml:space="preserve">Ukrainienne</t>
  </si>
  <si>
    <t xml:space="preserve">BR</t>
  </si>
  <si>
    <t xml:space="preserve">Brésilienne</t>
  </si>
  <si>
    <t xml:space="preserve">YE</t>
  </si>
  <si>
    <t xml:space="preserve">Yéménite</t>
  </si>
  <si>
    <t xml:space="preserve">GM</t>
  </si>
  <si>
    <t xml:space="preserve">Gambienne</t>
  </si>
  <si>
    <t xml:space="preserve">KZ</t>
  </si>
  <si>
    <t xml:space="preserve">Kazakhstanais</t>
  </si>
  <si>
    <t xml:space="preserve">UNK</t>
  </si>
  <si>
    <t xml:space="preserve">indéterminée</t>
  </si>
  <si>
    <t xml:space="preserve">KE</t>
  </si>
  <si>
    <t xml:space="preserve">Kényane</t>
  </si>
  <si>
    <t xml:space="preserve">PS</t>
  </si>
  <si>
    <t xml:space="preserve">Palestinienne</t>
  </si>
  <si>
    <t xml:space="preserve">BA</t>
  </si>
  <si>
    <t xml:space="preserve">Bosnienne</t>
  </si>
  <si>
    <t xml:space="preserve">BI</t>
  </si>
  <si>
    <t xml:space="preserve">Burundaise</t>
  </si>
  <si>
    <t xml:space="preserve">LB</t>
  </si>
  <si>
    <t xml:space="preserve">Libanaise</t>
  </si>
  <si>
    <t xml:space="preserve">GQ</t>
  </si>
  <si>
    <t xml:space="preserve">Guinéenne eq</t>
  </si>
  <si>
    <t xml:space="preserve">LR</t>
  </si>
  <si>
    <t xml:space="preserve">Libérienne</t>
  </si>
  <si>
    <t xml:space="preserve">BY</t>
  </si>
  <si>
    <t xml:space="preserve">Biélorusse</t>
  </si>
  <si>
    <t xml:space="preserve">CU</t>
  </si>
  <si>
    <t xml:space="preserve">Cubaine</t>
  </si>
  <si>
    <t xml:space="preserve">KW</t>
  </si>
  <si>
    <t xml:space="preserve">Koweïtienne</t>
  </si>
  <si>
    <t xml:space="preserve">NP</t>
  </si>
  <si>
    <t xml:space="preserve">Népalaise</t>
  </si>
  <si>
    <t xml:space="preserve">UG</t>
  </si>
  <si>
    <t xml:space="preserve">Ougandaise</t>
  </si>
  <si>
    <t xml:space="preserve">MG</t>
  </si>
  <si>
    <t xml:space="preserve">Malgache</t>
  </si>
  <si>
    <t xml:space="preserve">ZA</t>
  </si>
  <si>
    <t xml:space="preserve">Sud-Africaine</t>
  </si>
  <si>
    <t xml:space="preserve">MU</t>
  </si>
  <si>
    <t xml:space="preserve">Mauricienne</t>
  </si>
  <si>
    <t xml:space="preserve">GW</t>
  </si>
  <si>
    <t xml:space="preserve">Guinéenne b</t>
  </si>
  <si>
    <t xml:space="preserve">TJ</t>
  </si>
  <si>
    <t xml:space="preserve">Tadjike</t>
  </si>
  <si>
    <t xml:space="preserve">SV</t>
  </si>
  <si>
    <t xml:space="preserve">Salvadorienne</t>
  </si>
  <si>
    <t xml:space="preserve">GH</t>
  </si>
  <si>
    <t xml:space="preserve">Ghanéenne</t>
  </si>
  <si>
    <t xml:space="preserve">KG</t>
  </si>
  <si>
    <t xml:space="preserve">Kirghize</t>
  </si>
  <si>
    <t xml:space="preserve">US</t>
  </si>
  <si>
    <t xml:space="preserve">Américaine</t>
  </si>
  <si>
    <t xml:space="preserve">UZ</t>
  </si>
  <si>
    <t xml:space="preserve">Ouzbèke</t>
  </si>
  <si>
    <t xml:space="preserve">FR</t>
  </si>
  <si>
    <t xml:space="preserve">Française</t>
  </si>
  <si>
    <t xml:space="preserve">PH</t>
  </si>
  <si>
    <t xml:space="preserve">Philippine</t>
  </si>
  <si>
    <t xml:space="preserve">KH</t>
  </si>
  <si>
    <t xml:space="preserve">Cambodgienne</t>
  </si>
  <si>
    <t xml:space="preserve">PT</t>
  </si>
  <si>
    <t xml:space="preserve">Portugaise</t>
  </si>
  <si>
    <t xml:space="preserve">IL</t>
  </si>
  <si>
    <t xml:space="preserve">Israélienne</t>
  </si>
  <si>
    <t xml:space="preserve">KM</t>
  </si>
  <si>
    <t xml:space="preserve">Comorienne</t>
  </si>
  <si>
    <t xml:space="preserve">CL</t>
  </si>
  <si>
    <t xml:space="preserve">Chilienne</t>
  </si>
  <si>
    <t xml:space="preserve">NI</t>
  </si>
  <si>
    <t xml:space="preserve">Nicaraguayenne</t>
  </si>
  <si>
    <t xml:space="preserve">MM</t>
  </si>
  <si>
    <t xml:space="preserve">Myanmar</t>
  </si>
  <si>
    <t xml:space="preserve">JO</t>
  </si>
  <si>
    <t xml:space="preserve">Jordanienne</t>
  </si>
  <si>
    <t xml:space="preserve">SA</t>
  </si>
  <si>
    <t xml:space="preserve">Saoudienne</t>
  </si>
  <si>
    <t xml:space="preserve">TW</t>
  </si>
  <si>
    <t xml:space="preserve">Taiwanaise</t>
  </si>
  <si>
    <t xml:space="preserve">MX</t>
  </si>
  <si>
    <t xml:space="preserve">Mexicaine</t>
  </si>
  <si>
    <t xml:space="preserve">EC</t>
  </si>
  <si>
    <t xml:space="preserve">Équatorienne</t>
  </si>
  <si>
    <t xml:space="preserve">ES</t>
  </si>
  <si>
    <t xml:space="preserve">Espagnole</t>
  </si>
  <si>
    <t xml:space="preserve">ME</t>
  </si>
  <si>
    <t xml:space="preserve">Monténégrine</t>
  </si>
  <si>
    <t xml:space="preserve">MZ</t>
  </si>
  <si>
    <t xml:space="preserve">Mozambicaine</t>
  </si>
  <si>
    <t xml:space="preserve">TZ</t>
  </si>
  <si>
    <t xml:space="preserve">Tanzanienne</t>
  </si>
  <si>
    <t xml:space="preserve">SR</t>
  </si>
  <si>
    <t xml:space="preserve">Surinamienne</t>
  </si>
  <si>
    <t xml:space="preserve">NC</t>
  </si>
  <si>
    <t xml:space="preserve">GB</t>
  </si>
  <si>
    <t xml:space="preserve">Britannique</t>
  </si>
  <si>
    <t xml:space="preserve">ZW</t>
  </si>
  <si>
    <t xml:space="preserve">Zimbabwéenne</t>
  </si>
  <si>
    <t xml:space="preserve">JM</t>
  </si>
  <si>
    <t xml:space="preserve">Jamaïcaine</t>
  </si>
  <si>
    <t xml:space="preserve">AR</t>
  </si>
  <si>
    <t xml:space="preserve">Argentine</t>
  </si>
  <si>
    <t xml:space="preserve">CV</t>
  </si>
  <si>
    <t xml:space="preserve">Cap-Verdienne</t>
  </si>
  <si>
    <t xml:space="preserve">BG</t>
  </si>
  <si>
    <t xml:space="preserve">Bulgare</t>
  </si>
  <si>
    <t xml:space="preserve">LA</t>
  </si>
  <si>
    <t xml:space="preserve">Laotienne</t>
  </si>
  <si>
    <t xml:space="preserve">CR</t>
  </si>
  <si>
    <t xml:space="preserve">Costaricaine</t>
  </si>
  <si>
    <t xml:space="preserve">GR</t>
  </si>
  <si>
    <t xml:space="preserve">Grecque</t>
  </si>
  <si>
    <t xml:space="preserve">GT</t>
  </si>
  <si>
    <t xml:space="preserve">Guatémaltèque</t>
  </si>
  <si>
    <t xml:space="preserve">VN</t>
  </si>
  <si>
    <t xml:space="preserve">Vietnamienne</t>
  </si>
  <si>
    <t xml:space="preserve">BO</t>
  </si>
  <si>
    <t xml:space="preserve">Bolivienne</t>
  </si>
  <si>
    <t xml:space="preserve">TM</t>
  </si>
  <si>
    <t xml:space="preserve">Turkmène</t>
  </si>
  <si>
    <t xml:space="preserve">CA</t>
  </si>
  <si>
    <t xml:space="preserve">Canadienne</t>
  </si>
  <si>
    <t xml:space="preserve">BS</t>
  </si>
  <si>
    <t xml:space="preserve">Bahaméenne</t>
  </si>
  <si>
    <t xml:space="preserve">AT</t>
  </si>
  <si>
    <t xml:space="preserve">Autrichienne</t>
  </si>
  <si>
    <t xml:space="preserve">ID</t>
  </si>
  <si>
    <t xml:space="preserve">Indonésienne</t>
  </si>
  <si>
    <t xml:space="preserve">NA</t>
  </si>
  <si>
    <t xml:space="preserve">Namibienne</t>
  </si>
  <si>
    <t xml:space="preserve">BT</t>
  </si>
  <si>
    <t xml:space="preserve">Bhoutanaise</t>
  </si>
  <si>
    <t xml:space="preserve">HN</t>
  </si>
  <si>
    <t xml:space="preserve">Hondurienne</t>
  </si>
  <si>
    <t xml:space="preserve">JP</t>
  </si>
  <si>
    <t xml:space="preserve">Japonaise</t>
  </si>
  <si>
    <t xml:space="preserve">NL</t>
  </si>
  <si>
    <t xml:space="preserve">Néerlandaise</t>
  </si>
  <si>
    <t xml:space="preserve">PY</t>
  </si>
  <si>
    <t xml:space="preserve">Paraguayenne</t>
  </si>
  <si>
    <t xml:space="preserve">PG</t>
  </si>
  <si>
    <t xml:space="preserve">Papouasienne</t>
  </si>
  <si>
    <t xml:space="preserve">EE</t>
  </si>
  <si>
    <t xml:space="preserve">Estonienne</t>
  </si>
  <si>
    <t xml:space="preserve">IT</t>
  </si>
  <si>
    <t xml:space="preserve">Italienne</t>
  </si>
  <si>
    <t xml:space="preserve">LT</t>
  </si>
  <si>
    <t xml:space="preserve">Lituanienne</t>
  </si>
  <si>
    <t xml:space="preserve">CY</t>
  </si>
  <si>
    <t xml:space="preserve">Chypriote</t>
  </si>
  <si>
    <t xml:space="preserve">TH</t>
  </si>
  <si>
    <t xml:space="preserve">Thailandaise</t>
  </si>
  <si>
    <t xml:space="preserve">BW</t>
  </si>
  <si>
    <t xml:space="preserve">Bostwanaise</t>
  </si>
  <si>
    <t xml:space="preserve">HR</t>
  </si>
  <si>
    <t xml:space="preserve">Croate</t>
  </si>
  <si>
    <t xml:space="preserve">STLS</t>
  </si>
  <si>
    <t xml:space="preserve">Apatride</t>
  </si>
  <si>
    <t xml:space="preserve">SG</t>
  </si>
  <si>
    <t xml:space="preserve">Singapourienne</t>
  </si>
  <si>
    <t xml:space="preserve">MW</t>
  </si>
  <si>
    <t xml:space="preserve">Malawite</t>
  </si>
  <si>
    <t xml:space="preserve">Données</t>
  </si>
  <si>
    <t xml:space="preserve">Somme - CADA</t>
  </si>
  <si>
    <t xml:space="preserve">Somme - HUDA</t>
  </si>
  <si>
    <t xml:space="preserve">Somme - PRAHDA</t>
  </si>
  <si>
    <t xml:space="preserve">Somme - Total</t>
  </si>
  <si>
    <t xml:space="preserve">Total Résultat</t>
  </si>
  <si>
    <t xml:space="preserve">PRADHA</t>
  </si>
  <si>
    <t xml:space="preserve">CADA DA OFPRA</t>
  </si>
  <si>
    <t xml:space="preserve">HUDA DA OFPRA</t>
  </si>
  <si>
    <t xml:space="preserve">PRAHDA DA OFPRA</t>
  </si>
  <si>
    <t xml:space="preserve">DA OFPRA</t>
  </si>
  <si>
    <t xml:space="preserve">CADA DUBLINES</t>
  </si>
  <si>
    <t xml:space="preserve">HUDA DUBLINES</t>
  </si>
  <si>
    <t xml:space="preserve">PRAHDA DUBLINES</t>
  </si>
  <si>
    <t xml:space="preserve">DUBLINES</t>
  </si>
  <si>
    <t xml:space="preserve">CADA bpi</t>
  </si>
  <si>
    <t xml:space="preserve">HUDA BPI</t>
  </si>
  <si>
    <t xml:space="preserve">PRAHDA BPI</t>
  </si>
  <si>
    <t xml:space="preserve">BPI</t>
  </si>
  <si>
    <t xml:space="preserve">BPI AUTORISES CADA</t>
  </si>
  <si>
    <t xml:space="preserve">BPI AUTORISES HUDA</t>
  </si>
  <si>
    <t xml:space="preserve">BPI AUTORISES PRAHDA</t>
  </si>
  <si>
    <t xml:space="preserve">BPI AUTORISES</t>
  </si>
  <si>
    <t xml:space="preserve">BPI EN PRESENCE INDUE CADA</t>
  </si>
  <si>
    <t xml:space="preserve">BPI EN PRESENCE INDUE HUDA</t>
  </si>
  <si>
    <t xml:space="preserve">BPI EN PRESENCE INDUE PRAHDA</t>
  </si>
  <si>
    <t xml:space="preserve">BPI EN PRESENCE INDUE</t>
  </si>
  <si>
    <t xml:space="preserve">CADA DEB</t>
  </si>
  <si>
    <t xml:space="preserve">HUDA DEB</t>
  </si>
  <si>
    <t xml:space="preserve">PRAHDA DEB</t>
  </si>
  <si>
    <t xml:space="preserve">DEBOUTES</t>
  </si>
  <si>
    <t xml:space="preserve">DEBOUTES AUTORISES CADA</t>
  </si>
  <si>
    <t xml:space="preserve">DEBOUTES AUTORISES HUDA</t>
  </si>
  <si>
    <t xml:space="preserve">DEBOUTES AUTORISES PRAHDA</t>
  </si>
  <si>
    <t xml:space="preserve">DEBOUTES AUTORISES</t>
  </si>
  <si>
    <t xml:space="preserve">DEBOUTES EN PRESENCE INDUE CADA</t>
  </si>
  <si>
    <t xml:space="preserve">DEBOUTES EN PRESENCE INDUE HUDA</t>
  </si>
  <si>
    <t xml:space="preserve">DEBOUTES EN PRESENCE INDUE PRAHDA</t>
  </si>
  <si>
    <t xml:space="preserve">DEBOUTES EN PRESENCEI INDUE</t>
  </si>
  <si>
    <t xml:space="preserve">Yvelines </t>
  </si>
  <si>
    <t xml:space="preserve">Somme - DA OFPRA</t>
  </si>
  <si>
    <t xml:space="preserve">Somme - DUBLINES</t>
  </si>
  <si>
    <t xml:space="preserve">Somme - BPI AUTORISES</t>
  </si>
  <si>
    <t xml:space="preserve">Somme - BPI EN PRESENCE INDUE</t>
  </si>
  <si>
    <t xml:space="preserve">Somme - DEBOUTES AUTORISES</t>
  </si>
  <si>
    <t xml:space="preserve">Somme - DEBOUTES EN PRESENCEI INDUE</t>
  </si>
  <si>
    <t xml:space="preserve">Places occupées </t>
  </si>
  <si>
    <t xml:space="preserve"> BPI PRESENTS</t>
  </si>
  <si>
    <t xml:space="preserve">bpi en présence autorisée </t>
  </si>
  <si>
    <t xml:space="preserve">présence dite indue</t>
  </si>
  <si>
    <t xml:space="preserve">part présence indue</t>
  </si>
  <si>
    <t xml:space="preserve">CADA BPI</t>
  </si>
  <si>
    <t xml:space="preserve">HUDA BPI pi</t>
  </si>
  <si>
    <t xml:space="preserve">PRAHDA BPI pi</t>
  </si>
  <si>
    <t xml:space="preserve">TOTAL BPI pi</t>
  </si>
  <si>
    <t xml:space="preserve">CADA DEB PI</t>
  </si>
  <si>
    <t xml:space="preserve">HUDA DEB PI</t>
  </si>
  <si>
    <t xml:space="preserve">PRAHDA DEB PI</t>
  </si>
  <si>
    <t xml:space="preserve">DEBOUTES PI</t>
  </si>
  <si>
    <t xml:space="preserve">S</t>
  </si>
  <si>
    <t xml:space="preserve">CADA bpi pi</t>
  </si>
  <si>
    <t xml:space="preserve">HUDA bpii</t>
  </si>
  <si>
    <t xml:space="preserve">PRAHDA BPI PI</t>
  </si>
  <si>
    <t xml:space="preserve">BPI PI</t>
  </si>
  <si>
    <t xml:space="preserve">Territoire-de-Belfort</t>
  </si>
  <si>
    <t xml:space="preserve">HUDA </t>
  </si>
  <si>
    <t xml:space="preserve">CADA DA</t>
  </si>
  <si>
    <t xml:space="preserve">HUDA DA</t>
  </si>
  <si>
    <t xml:space="preserve">PRAHDA DA</t>
  </si>
  <si>
    <t xml:space="preserve">TOTAL DA</t>
  </si>
  <si>
    <t xml:space="preserve">cada dub</t>
  </si>
  <si>
    <t xml:space="preserve">huda dub</t>
  </si>
  <si>
    <t xml:space="preserve">prahda dub</t>
  </si>
  <si>
    <t xml:space="preserve">dublinés</t>
  </si>
  <si>
    <t xml:space="preserve">TOTAL BPI</t>
  </si>
  <si>
    <t xml:space="preserve">TOTAL DEB</t>
  </si>
  <si>
    <t xml:space="preserve">part bpi dna</t>
  </si>
  <si>
    <t xml:space="preserve">CADA BPI PI</t>
  </si>
  <si>
    <t xml:space="preserve">CADA BPI A</t>
  </si>
  <si>
    <t xml:space="preserve">HUDA BPI A</t>
  </si>
  <si>
    <t xml:space="preserve">PRAHDA BPI A</t>
  </si>
  <si>
    <t xml:space="preserve">BPI A</t>
  </si>
  <si>
    <t xml:space="preserve">CADA DEB A</t>
  </si>
  <si>
    <t xml:space="preserve">HUDA DEB A</t>
  </si>
  <si>
    <t xml:space="preserve">PRAHDA DEB A</t>
  </si>
  <si>
    <t xml:space="preserve">DEBOUTES A</t>
  </si>
  <si>
    <t xml:space="preserve">DECEmbre </t>
  </si>
  <si>
    <t xml:space="preserve">mois </t>
  </si>
  <si>
    <t xml:space="preserve">BPI PRESENCE INDUE</t>
  </si>
  <si>
    <t xml:space="preserve">mois</t>
  </si>
  <si>
    <t xml:space="preserve">cada occ</t>
  </si>
  <si>
    <t xml:space="preserve">cph occ</t>
  </si>
  <si>
    <t xml:space="preserve">huda occ</t>
  </si>
  <si>
    <t xml:space="preserve">prahda occ</t>
  </si>
  <si>
    <t xml:space="preserve">total occ</t>
  </si>
  <si>
    <t xml:space="preserve">CADA INDISPO</t>
  </si>
  <si>
    <t xml:space="preserve">CAES INDISPO</t>
  </si>
  <si>
    <t xml:space="preserve">CPH INDISPO</t>
  </si>
  <si>
    <t xml:space="preserve">CADA VAC</t>
  </si>
  <si>
    <t xml:space="preserve">TOTAL VAC</t>
  </si>
  <si>
    <t xml:space="preserve">TOTAL OCC</t>
  </si>
  <si>
    <t xml:space="preserve">decembre</t>
  </si>
  <si>
    <t xml:space="preserve">janv</t>
  </si>
  <si>
    <t xml:space="preserve">CREATION</t>
  </si>
  <si>
    <t xml:space="preserve">fev</t>
  </si>
  <si>
    <t xml:space="preserve">avri</t>
  </si>
  <si>
    <t xml:space="preserve">mai</t>
  </si>
  <si>
    <t xml:space="preserve">juin</t>
  </si>
  <si>
    <t xml:space="preserve">juillet</t>
  </si>
  <si>
    <t xml:space="preserve">aout</t>
  </si>
  <si>
    <t xml:space="preserve">sep</t>
  </si>
  <si>
    <t xml:space="preserve">oct</t>
  </si>
  <si>
    <t xml:space="preserve">nov</t>
  </si>
  <si>
    <t xml:space="preserve">dec</t>
  </si>
  <si>
    <t xml:space="preserve">MOIS 2</t>
  </si>
  <si>
    <t xml:space="preserve">novembre</t>
  </si>
  <si>
    <t xml:space="preserve">décembre</t>
  </si>
  <si>
    <t xml:space="preserve">cada</t>
  </si>
  <si>
    <t xml:space="preserve">huda</t>
  </si>
  <si>
    <t xml:space="preserve">prahda</t>
  </si>
  <si>
    <t xml:space="preserve">cada bpi</t>
  </si>
  <si>
    <t xml:space="preserve">huda bpi</t>
  </si>
  <si>
    <t xml:space="preserve">prahda bpi</t>
  </si>
  <si>
    <t xml:space="preserve">bpi</t>
  </si>
  <si>
    <t xml:space="preserve">cada deb</t>
  </si>
  <si>
    <t xml:space="preserve">huda deb</t>
  </si>
  <si>
    <t xml:space="preserve">prahda deb</t>
  </si>
  <si>
    <t xml:space="preserve">deboutés </t>
  </si>
  <si>
    <t xml:space="preserve">cada da</t>
  </si>
  <si>
    <t xml:space="preserve">huda da</t>
  </si>
  <si>
    <t xml:space="preserve">prahda da</t>
  </si>
  <si>
    <t xml:space="preserve">demandeurs asile</t>
  </si>
  <si>
    <t xml:space="preserve">otal</t>
  </si>
  <si>
    <t xml:space="preserve">HUDA DA </t>
  </si>
  <si>
    <t xml:space="preserve">DA</t>
  </si>
  <si>
    <t xml:space="preserve">HUDA bpi</t>
  </si>
  <si>
    <t xml:space="preserve">prahda bPI</t>
  </si>
  <si>
    <t xml:space="preserve">Territoire Belfort</t>
  </si>
  <si>
    <t xml:space="preserve">Somme - DA</t>
  </si>
  <si>
    <t xml:space="preserve">Somme - BPI</t>
  </si>
  <si>
    <t xml:space="preserve">Somme - DEBOUTES</t>
  </si>
  <si>
    <t xml:space="preserve">iso</t>
  </si>
  <si>
    <t xml:space="preserve">HUDA u</t>
  </si>
  <si>
    <t xml:space="preserve">PRAHDA is</t>
  </si>
  <si>
    <t xml:space="preserve">isolés</t>
  </si>
  <si>
    <t xml:space="preserve">CH</t>
  </si>
  <si>
    <t xml:space="preserve">Sri</t>
  </si>
  <si>
    <t xml:space="preserve">SZ</t>
  </si>
  <si>
    <t xml:space="preserve">Swazie</t>
  </si>
  <si>
    <t xml:space="preserve">DE</t>
  </si>
  <si>
    <t xml:space="preserve">Allemande</t>
  </si>
  <si>
    <t xml:space="preserve">PL</t>
  </si>
  <si>
    <t xml:space="preserve">Polonaise</t>
  </si>
  <si>
    <t xml:space="preserve">MY</t>
  </si>
  <si>
    <t xml:space="preserve">Malaisienne</t>
  </si>
  <si>
    <t xml:space="preserve">RO</t>
  </si>
  <si>
    <t xml:space="preserve">Roumaine</t>
  </si>
  <si>
    <t xml:space="preserve">GY</t>
  </si>
  <si>
    <t xml:space="preserve">Guyana</t>
  </si>
  <si>
    <t xml:space="preserve">PA</t>
  </si>
  <si>
    <t xml:space="preserve">Panaméenne</t>
  </si>
  <si>
    <t xml:space="preserve">SE</t>
  </si>
  <si>
    <t xml:space="preserve">Suédoise</t>
  </si>
  <si>
    <t xml:space="preserve">DO</t>
  </si>
  <si>
    <t xml:space="preserve">Dominicaine</t>
  </si>
  <si>
    <t xml:space="preserve">AE</t>
  </si>
  <si>
    <t xml:space="preserve">Émirienne</t>
  </si>
  <si>
    <t xml:space="preserve">DIHAL</t>
  </si>
  <si>
    <t xml:space="preserve">privé</t>
  </si>
  <si>
    <t xml:space="preserve">social</t>
  </si>
  <si>
    <t xml:space="preserve">LOGT</t>
  </si>
  <si>
    <t xml:space="preserve">AUTRES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</si>
</sst>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dd/mm/yy"/>
    <numFmt numFmtId="166" formatCode="mmm\-yy"/>
    <numFmt numFmtId="167" formatCode="00"/>
    <numFmt numFmtId="168" formatCode="mmm\ yyyy"/>
    <numFmt numFmtId="169" formatCode="0"/>
    <numFmt numFmtId="170" formatCode="0.0\ %"/>
    <numFmt numFmtId="171" formatCode="0.00\ %"/>
    <numFmt numFmtId="172" formatCode="mmmm"/>
    <numFmt numFmtId="173" formatCode="@"/>
    <numFmt numFmtId="174" formatCode="#,##0.00"/>
    <numFmt numFmtId="175" formatCode="0;[RED]\-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193C65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599D"/>
        <bgColor rgb="FF008080"/>
      </patternFill>
    </fill>
    <fill>
      <patternFill patternType="solid">
        <fgColor rgb="FFDDDDDD"/>
        <bgColor rgb="FFCCFFCC"/>
      </patternFill>
    </fill>
    <fill>
      <patternFill patternType="solid">
        <fgColor rgb="FFADC5E7"/>
        <bgColor rgb="FFC0C0C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5" fillId="2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2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3" borderId="2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3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4" borderId="2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4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4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4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4" fillId="0" borderId="1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6">
    <dxf>
      <fill>
        <patternFill patternType="solid">
          <bgColor rgb="FF000000"/>
        </patternFill>
      </fill>
    </dxf>
    <dxf>
      <fill>
        <patternFill patternType="solid">
          <fgColor rgb="FF193C65"/>
          <bgColor rgb="FF000000"/>
        </patternFill>
      </fill>
    </dxf>
    <dxf>
      <fill>
        <patternFill patternType="solid">
          <fgColor rgb="FF00599D"/>
          <bgColor rgb="FF000000"/>
        </patternFill>
      </fill>
    </dxf>
    <dxf>
      <fill>
        <patternFill patternType="solid">
          <fgColor rgb="FFADC5E7"/>
          <bgColor rgb="FF000000"/>
        </patternFill>
      </fill>
    </dxf>
    <dxf>
      <fill>
        <patternFill patternType="solid">
          <fgColor rgb="FFDDDDDD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599D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93C65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worksheet" Target="worksheets/sheet17.xml"/><Relationship Id="rId20" Type="http://schemas.openxmlformats.org/officeDocument/2006/relationships/worksheet" Target="worksheets/sheet18.xml"/><Relationship Id="rId21" Type="http://schemas.openxmlformats.org/officeDocument/2006/relationships/worksheet" Target="worksheets/sheet19.xml"/><Relationship Id="rId22" Type="http://schemas.openxmlformats.org/officeDocument/2006/relationships/worksheet" Target="worksheets/sheet20.xml"/><Relationship Id="rId23" Type="http://schemas.openxmlformats.org/officeDocument/2006/relationships/worksheet" Target="worksheets/sheet21.xml"/><Relationship Id="rId24" Type="http://schemas.openxmlformats.org/officeDocument/2006/relationships/sharedStrings" Target="sharedStrings.xml"/><Relationship Id="rId25" Type="http://schemas.openxmlformats.org/officeDocument/2006/relationships/pivotCacheDefinition" Target="pivotCache/pivotCacheDefinition1.xml"/><Relationship Id="rId26" Type="http://schemas.openxmlformats.org/officeDocument/2006/relationships/pivotCacheDefinition" Target="pivotCache/pivotCacheDefinition2.xml"/><Relationship Id="rId27" Type="http://schemas.openxmlformats.org/officeDocument/2006/relationships/pivotCacheDefinition" Target="pivotCache/pivotCacheDefinition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_rels/pivotCacheDefinition2.xml.rels><?xml version="1.0" encoding="UTF-8"?>
<Relationships xmlns="http://schemas.openxmlformats.org/package/2006/relationships"><Relationship Id="rId1" Type="http://schemas.openxmlformats.org/officeDocument/2006/relationships/pivotCacheRecords" Target="pivotCacheRecords2.xml"/>
</Relationships>
</file>

<file path=xl/pivotCache/_rels/pivotCacheDefinition3.xml.rels><?xml version="1.0" encoding="UTF-8"?>
<Relationships xmlns="http://schemas.openxmlformats.org/package/2006/relationships"><Relationship Id="rId1" Type="http://schemas.openxmlformats.org/officeDocument/2006/relationships/pivotCacheRecords" Target="pivotCacheRecords3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22" createdVersion="3">
  <cacheSource type="worksheet">
    <worksheetSource ref="A1:P123" sheet="  B 2 ENTREES PAR DPTS "/>
  </cacheSource>
  <cacheFields count="16">
    <cacheField name="NR" numFmtId="0">
      <sharedItems containsBlank="1" containsMixedTypes="1" containsNumber="1" containsInteger="1" minValue="11" maxValue="93" count="14">
        <n v="11"/>
        <n v="24"/>
        <n v="27"/>
        <n v="28"/>
        <n v="32"/>
        <n v="44"/>
        <n v="52"/>
        <n v="53"/>
        <n v="75"/>
        <n v="76"/>
        <n v="84"/>
        <n v="93"/>
        <s v="TOTA"/>
        <m/>
      </sharedItems>
    </cacheField>
    <cacheField name="GUDA" numFmtId="0">
      <sharedItems containsBlank="1" containsMixedTypes="1" containsNumber="1" containsInteger="1" minValue="6" maxValue="95" count="35">
        <n v="6"/>
        <n v="13"/>
        <n v="14"/>
        <n v="21"/>
        <n v="25"/>
        <n v="31"/>
        <n v="33"/>
        <n v="34"/>
        <n v="35"/>
        <n v="38"/>
        <n v="44"/>
        <n v="45"/>
        <n v="49"/>
        <n v="51"/>
        <n v="57"/>
        <n v="59"/>
        <n v="60"/>
        <n v="63"/>
        <n v="67"/>
        <n v="68"/>
        <n v="69"/>
        <n v="71"/>
        <n v="75"/>
        <n v="76"/>
        <n v="77"/>
        <n v="78"/>
        <n v="86"/>
        <n v="87"/>
        <n v="91"/>
        <n v="92"/>
        <n v="93"/>
        <n v="94"/>
        <n v="95"/>
        <s v="TOTAL"/>
        <m/>
      </sharedItems>
    </cacheField>
    <cacheField name="ND" numFmtId="0">
      <sharedItems containsBlank="1" containsMixedTypes="1" containsNumber="1" containsInteger="1" minValue="1" maxValue="95" count="9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s v="TOTAL"/>
        <m/>
      </sharedItems>
    </cacheField>
    <cacheField name="Département" numFmtId="0">
      <sharedItems containsBlank="1" count="104">
        <s v="Ain"/>
        <s v="Aisne"/>
        <s v="Allier"/>
        <s v="Alpes-de-Hautes-Provence"/>
        <s v="Alpes-Maritimes"/>
        <s v="Ardèche"/>
        <s v="Ardennes"/>
        <s v="Ariège"/>
        <s v="Aube"/>
        <s v="Aude"/>
        <s v="Aveyron"/>
        <s v="Bas-Rhin"/>
        <s v="Bouches-du-Rhône"/>
        <s v="Calvados"/>
        <s v="Cantal"/>
        <s v="Charente"/>
        <s v="Charente-Maritime"/>
        <s v="Cher"/>
        <s v="Corrèze"/>
        <s v="Côte-d'Or"/>
        <s v="Côtes-d'Armor"/>
        <s v="Creuse"/>
        <s v="D"/>
        <s v="Deux-Sèvres"/>
        <s v="Dordogne"/>
        <s v="Doubs"/>
        <s v="Drôme"/>
        <s v="DT"/>
        <s v="Essonne"/>
        <s v="Eure"/>
        <s v="Eure-et-Loir"/>
        <s v="Finistère"/>
        <s v="Gard"/>
        <s v="Gers"/>
        <s v="Gironde"/>
        <s v="Haut-Rhin"/>
        <s v="Haute-Garonne"/>
        <s v="Haute-Loire"/>
        <s v="Haute-Marne"/>
        <s v="Haute-Saône"/>
        <s v="Haute-Savoie"/>
        <s v="Haute-Vienne"/>
        <s v="Hautes-Alpes"/>
        <s v="Hautes-Pyrénées"/>
        <s v="Hauts-de-Seine"/>
        <s v="Hérault"/>
        <s v="Île-de-France"/>
        <s v="Ille-et-Vilaine"/>
        <s v="Indre"/>
        <s v="Indre-et-Loire"/>
        <s v="Isère"/>
        <s v="Jura"/>
        <s v="Landes"/>
        <s v="Loir-et-Cher"/>
        <s v="Loire"/>
        <s v="Loire-Atlantique"/>
        <s v="Loiret"/>
        <s v="Lot"/>
        <s v="Lot-et-Garonne"/>
        <s v="Lozère"/>
        <s v="Maine-et-Loire"/>
        <s v="Manche"/>
        <s v="Marne"/>
        <s v="Mayenne"/>
        <s v="Meurthe-et-Moselle"/>
        <s v="Meuse"/>
        <s v="Morbihan"/>
        <s v="Moselle"/>
        <s v="Nièvre"/>
        <s v="Nord"/>
        <s v="Normandie"/>
        <s v="Nouvelle-Aquitaine"/>
        <s v="Occitanie"/>
        <s v="Oise"/>
        <s v="Orne"/>
        <s v="Paris"/>
        <s v="Pas-de-Calais"/>
        <s v="Pays"/>
        <s v="Provence-Alpes-Côte"/>
        <s v="Puy-de-Dôme"/>
        <s v="Pyrénées-Atlantiques"/>
        <s v="Pyrénées-Orientales"/>
        <s v="Rhône"/>
        <s v="Saône-et-Loire"/>
        <s v="Sarthe"/>
        <s v="Savoie"/>
        <s v="Seine-et-Marne"/>
        <s v="Seine-Maritime"/>
        <s v="Seine-Saint-Denis"/>
        <s v="Somme"/>
        <s v="Tarn"/>
        <s v="Tarn-et-Garonne"/>
        <s v="Territoire de Belfort"/>
        <s v="Total"/>
        <s v="val d’oise"/>
        <s v="Val-de-Marne"/>
        <s v="Var"/>
        <s v="Vaucluse"/>
        <s v="velines"/>
        <s v="Vendée"/>
        <s v="Vienne"/>
        <s v="Vosges"/>
        <s v="Yonne"/>
        <m/>
      </sharedItems>
    </cacheField>
    <cacheField name="CADA" numFmtId="0">
      <sharedItems containsBlank="1" containsMixedTypes="1" containsNumber="1" containsInteger="1" minValue="71" maxValue="34454" count="101">
        <n v="71"/>
        <n v="118"/>
        <n v="146"/>
        <n v="157"/>
        <n v="159"/>
        <n v="162"/>
        <n v="166"/>
        <n v="170"/>
        <n v="177"/>
        <n v="183"/>
        <n v="186"/>
        <n v="200"/>
        <n v="204"/>
        <n v="206"/>
        <n v="207"/>
        <n v="220"/>
        <n v="221"/>
        <n v="226"/>
        <n v="227"/>
        <n v="231"/>
        <n v="234"/>
        <n v="246"/>
        <n v="253"/>
        <n v="262"/>
        <n v="263"/>
        <n v="264"/>
        <n v="276"/>
        <n v="278"/>
        <n v="280"/>
        <n v="287"/>
        <n v="288"/>
        <n v="289"/>
        <n v="290"/>
        <n v="292"/>
        <n v="295"/>
        <n v="296"/>
        <n v="299"/>
        <n v="300"/>
        <n v="314"/>
        <n v="318"/>
        <n v="323"/>
        <n v="324"/>
        <n v="325"/>
        <n v="326"/>
        <n v="331"/>
        <n v="337"/>
        <n v="343"/>
        <n v="348"/>
        <n v="350"/>
        <n v="351"/>
        <n v="358"/>
        <n v="366"/>
        <n v="377"/>
        <n v="383"/>
        <n v="386"/>
        <n v="395"/>
        <n v="406"/>
        <n v="417"/>
        <n v="419"/>
        <n v="421"/>
        <n v="429"/>
        <n v="449"/>
        <n v="459"/>
        <n v="469"/>
        <n v="471"/>
        <n v="483"/>
        <n v="495"/>
        <n v="496"/>
        <n v="501"/>
        <n v="504"/>
        <n v="512"/>
        <n v="516"/>
        <n v="523"/>
        <n v="537"/>
        <n v="555"/>
        <n v="596"/>
        <n v="605"/>
        <n v="609"/>
        <n v="614"/>
        <n v="621"/>
        <n v="622"/>
        <n v="632"/>
        <n v="633"/>
        <n v="661"/>
        <n v="697"/>
        <n v="778"/>
        <n v="957"/>
        <n v="1054"/>
        <n v="34454"/>
        <s v="Bordeaux"/>
        <s v="Caen"/>
        <s v="d'Azur"/>
        <s v="de"/>
        <s v="Limoges"/>
        <s v="Marseille"/>
        <s v="Montpellier"/>
        <s v="Nice"/>
        <s v="Poitiers"/>
        <s v="Rouen"/>
        <s v="Toulouse"/>
        <m/>
      </sharedItems>
    </cacheField>
    <cacheField name="HUDA" numFmtId="0">
      <sharedItems containsBlank="1" containsMixedTypes="1" containsNumber="1" containsInteger="1" minValue="13" maxValue="32920" count="93">
        <n v="13"/>
        <n v="20"/>
        <n v="22"/>
        <n v="24"/>
        <n v="41"/>
        <n v="58"/>
        <n v="60"/>
        <n v="61"/>
        <n v="75"/>
        <n v="77"/>
        <n v="78"/>
        <n v="83"/>
        <n v="86"/>
        <n v="89"/>
        <n v="91"/>
        <n v="92"/>
        <n v="96"/>
        <n v="110"/>
        <n v="115"/>
        <n v="116"/>
        <n v="123"/>
        <n v="130"/>
        <n v="133"/>
        <n v="139"/>
        <n v="151"/>
        <n v="154"/>
        <n v="161"/>
        <n v="165"/>
        <n v="169"/>
        <n v="174"/>
        <n v="182"/>
        <n v="199"/>
        <n v="203"/>
        <n v="214"/>
        <n v="222"/>
        <n v="223"/>
        <n v="227"/>
        <n v="229"/>
        <n v="236"/>
        <n v="239"/>
        <n v="243"/>
        <n v="247"/>
        <n v="260"/>
        <n v="276"/>
        <n v="284"/>
        <n v="304"/>
        <n v="305"/>
        <n v="311"/>
        <n v="313"/>
        <n v="319"/>
        <n v="324"/>
        <n v="325"/>
        <n v="330"/>
        <n v="336"/>
        <n v="343"/>
        <n v="347"/>
        <n v="372"/>
        <n v="373"/>
        <n v="375"/>
        <n v="389"/>
        <n v="400"/>
        <n v="420"/>
        <n v="421"/>
        <n v="429"/>
        <n v="432"/>
        <n v="436"/>
        <n v="449"/>
        <n v="451"/>
        <n v="457"/>
        <n v="462"/>
        <n v="467"/>
        <n v="469"/>
        <n v="494"/>
        <n v="525"/>
        <n v="531"/>
        <n v="532"/>
        <n v="558"/>
        <n v="579"/>
        <n v="639"/>
        <n v="661"/>
        <n v="662"/>
        <n v="690"/>
        <n v="724"/>
        <n v="735"/>
        <n v="877"/>
        <n v="893"/>
        <n v="1469"/>
        <n v="1619"/>
        <n v="1757"/>
        <n v="1960"/>
        <n v="32920"/>
        <s v="la"/>
        <m/>
      </sharedItems>
    </cacheField>
    <cacheField name="PRAHDA" numFmtId="0">
      <sharedItems containsBlank="1" containsMixedTypes="1" containsNumber="1" containsInteger="1" minValue="13" maxValue="4228" count="45">
        <n v="13"/>
        <n v="17"/>
        <n v="23"/>
        <n v="28"/>
        <n v="30"/>
        <n v="31"/>
        <n v="33"/>
        <n v="36"/>
        <n v="39"/>
        <n v="51"/>
        <n v="54"/>
        <n v="56"/>
        <n v="60"/>
        <n v="61"/>
        <n v="63"/>
        <n v="66"/>
        <n v="71"/>
        <n v="72"/>
        <n v="74"/>
        <n v="75"/>
        <n v="80"/>
        <n v="82"/>
        <n v="84"/>
        <n v="90"/>
        <n v="91"/>
        <n v="95"/>
        <n v="102"/>
        <n v="103"/>
        <n v="111"/>
        <n v="113"/>
        <n v="116"/>
        <n v="118"/>
        <n v="126"/>
        <n v="144"/>
        <n v="148"/>
        <n v="165"/>
        <n v="175"/>
        <n v="183"/>
        <n v="202"/>
        <n v="206"/>
        <n v="213"/>
        <n v="255"/>
        <n v="4228"/>
        <s v="Loire"/>
        <m/>
      </sharedItems>
    </cacheField>
    <cacheField name="Total" numFmtId="0">
      <sharedItems containsBlank="1" containsMixedTypes="1" containsNumber="1" containsInteger="1" minValue="93" maxValue="71602" count="93">
        <n v="93"/>
        <n v="159"/>
        <n v="186"/>
        <n v="196"/>
        <n v="217"/>
        <n v="227"/>
        <n v="240"/>
        <n v="260"/>
        <n v="262"/>
        <n v="276"/>
        <n v="279"/>
        <n v="306"/>
        <n v="320"/>
        <n v="321"/>
        <n v="331"/>
        <n v="337"/>
        <n v="345"/>
        <n v="359"/>
        <n v="367"/>
        <n v="381"/>
        <n v="401"/>
        <n v="413"/>
        <n v="424"/>
        <n v="433"/>
        <n v="436"/>
        <n v="451"/>
        <n v="468"/>
        <n v="478"/>
        <n v="482"/>
        <n v="492"/>
        <n v="505"/>
        <n v="516"/>
        <n v="527"/>
        <n v="531"/>
        <n v="534"/>
        <n v="544"/>
        <n v="555"/>
        <n v="572"/>
        <n v="581"/>
        <n v="598"/>
        <n v="600"/>
        <n v="614"/>
        <n v="637"/>
        <n v="642"/>
        <n v="655"/>
        <n v="660"/>
        <n v="661"/>
        <n v="665"/>
        <n v="678"/>
        <n v="703"/>
        <n v="708"/>
        <n v="723"/>
        <n v="725"/>
        <n v="732"/>
        <n v="763"/>
        <n v="776"/>
        <n v="794"/>
        <n v="795"/>
        <n v="796"/>
        <n v="841"/>
        <n v="848"/>
        <n v="863"/>
        <n v="864"/>
        <n v="874"/>
        <n v="884"/>
        <n v="913"/>
        <n v="974"/>
        <n v="1015"/>
        <n v="1019"/>
        <n v="1028"/>
        <n v="1066"/>
        <n v="1085"/>
        <n v="1110"/>
        <n v="1121"/>
        <n v="1170"/>
        <n v="1177"/>
        <n v="1191"/>
        <n v="1229"/>
        <n v="1257"/>
        <n v="1259"/>
        <n v="1283"/>
        <n v="1299"/>
        <n v="1349"/>
        <n v="1393"/>
        <n v="1507"/>
        <n v="1737"/>
        <n v="2269"/>
        <n v="2554"/>
        <n v="2639"/>
        <n v="2838"/>
        <n v="71602"/>
        <s v="DT"/>
        <m/>
      </sharedItems>
    </cacheField>
    <cacheField name="CADA ISOLE" numFmtId="0">
      <sharedItems containsBlank="1" containsMixedTypes="1" containsNumber="1" containsInteger="1" minValue="26" maxValue="12637" count="80">
        <n v="26"/>
        <n v="29"/>
        <n v="33"/>
        <n v="40"/>
        <n v="41"/>
        <n v="43"/>
        <n v="49"/>
        <n v="50"/>
        <n v="52"/>
        <n v="57"/>
        <n v="60"/>
        <n v="61"/>
        <n v="63"/>
        <n v="64"/>
        <n v="65"/>
        <n v="67"/>
        <n v="69"/>
        <n v="72"/>
        <n v="74"/>
        <n v="76"/>
        <n v="79"/>
        <n v="80"/>
        <n v="81"/>
        <n v="89"/>
        <n v="91"/>
        <n v="92"/>
        <n v="94"/>
        <n v="97"/>
        <n v="100"/>
        <n v="101"/>
        <n v="106"/>
        <n v="109"/>
        <n v="111"/>
        <n v="112"/>
        <n v="113"/>
        <n v="115"/>
        <n v="116"/>
        <n v="118"/>
        <n v="119"/>
        <n v="122"/>
        <n v="125"/>
        <n v="130"/>
        <n v="132"/>
        <n v="133"/>
        <n v="138"/>
        <n v="139"/>
        <n v="145"/>
        <n v="146"/>
        <n v="150"/>
        <n v="153"/>
        <n v="154"/>
        <n v="156"/>
        <n v="159"/>
        <n v="165"/>
        <n v="168"/>
        <n v="171"/>
        <n v="172"/>
        <n v="175"/>
        <n v="176"/>
        <n v="180"/>
        <n v="194"/>
        <n v="197"/>
        <n v="198"/>
        <n v="206"/>
        <n v="210"/>
        <n v="221"/>
        <n v="225"/>
        <n v="228"/>
        <n v="229"/>
        <n v="230"/>
        <n v="231"/>
        <n v="246"/>
        <n v="250"/>
        <n v="263"/>
        <n v="304"/>
        <n v="330"/>
        <n v="384"/>
        <n v="12637"/>
        <s v="Nantes"/>
        <m/>
      </sharedItems>
    </cacheField>
    <cacheField name="HUDA ISO" numFmtId="0">
      <sharedItems containsString="0" containsBlank="1" containsNumber="1" containsInteger="1" minValue="3" maxValue="15484" count="78">
        <n v="3"/>
        <n v="5"/>
        <n v="9"/>
        <n v="13"/>
        <n v="18"/>
        <n v="35"/>
        <n v="40"/>
        <n v="41"/>
        <n v="42"/>
        <n v="52"/>
        <n v="54"/>
        <n v="55"/>
        <n v="65"/>
        <n v="66"/>
        <n v="67"/>
        <n v="71"/>
        <n v="73"/>
        <n v="76"/>
        <n v="78"/>
        <n v="81"/>
        <n v="83"/>
        <n v="93"/>
        <n v="94"/>
        <n v="98"/>
        <n v="99"/>
        <n v="102"/>
        <n v="107"/>
        <n v="109"/>
        <n v="115"/>
        <n v="117"/>
        <n v="120"/>
        <n v="121"/>
        <n v="125"/>
        <n v="127"/>
        <n v="129"/>
        <n v="131"/>
        <n v="132"/>
        <n v="137"/>
        <n v="140"/>
        <n v="145"/>
        <n v="146"/>
        <n v="147"/>
        <n v="151"/>
        <n v="154"/>
        <n v="156"/>
        <n v="157"/>
        <n v="159"/>
        <n v="164"/>
        <n v="168"/>
        <n v="174"/>
        <n v="183"/>
        <n v="185"/>
        <n v="194"/>
        <n v="195"/>
        <n v="198"/>
        <n v="200"/>
        <n v="202"/>
        <n v="208"/>
        <n v="217"/>
        <n v="221"/>
        <n v="235"/>
        <n v="261"/>
        <n v="277"/>
        <n v="305"/>
        <n v="321"/>
        <n v="366"/>
        <n v="410"/>
        <n v="424"/>
        <n v="455"/>
        <n v="460"/>
        <n v="478"/>
        <n v="498"/>
        <n v="527"/>
        <n v="572"/>
        <n v="660"/>
        <n v="769"/>
        <n v="15484"/>
        <m/>
      </sharedItems>
    </cacheField>
    <cacheField name="PRAHDA ISO" numFmtId="0">
      <sharedItems containsString="0" containsBlank="1" containsNumber="1" containsInteger="1" minValue="0" maxValue="2493" count="40">
        <n v="0"/>
        <n v="1"/>
        <n v="2"/>
        <n v="5"/>
        <n v="6"/>
        <n v="7"/>
        <n v="8"/>
        <n v="10"/>
        <n v="16"/>
        <n v="17"/>
        <n v="20"/>
        <n v="26"/>
        <n v="29"/>
        <n v="30"/>
        <n v="35"/>
        <n v="42"/>
        <n v="44"/>
        <n v="45"/>
        <n v="51"/>
        <n v="52"/>
        <n v="54"/>
        <n v="57"/>
        <n v="58"/>
        <n v="61"/>
        <n v="65"/>
        <n v="71"/>
        <n v="74"/>
        <n v="75"/>
        <n v="77"/>
        <n v="81"/>
        <n v="87"/>
        <n v="89"/>
        <n v="90"/>
        <n v="103"/>
        <n v="104"/>
        <n v="164"/>
        <n v="190"/>
        <n v="255"/>
        <n v="2493"/>
        <m/>
      </sharedItems>
    </cacheField>
    <cacheField name="TOTAL ISO " numFmtId="0">
      <sharedItems containsString="0" containsBlank="1" containsNumber="1" containsInteger="1" minValue="44" maxValue="30614" count="89">
        <n v="44"/>
        <n v="49"/>
        <n v="68"/>
        <n v="73"/>
        <n v="77"/>
        <n v="82"/>
        <n v="90"/>
        <n v="100"/>
        <n v="112"/>
        <n v="115"/>
        <n v="126"/>
        <n v="128"/>
        <n v="145"/>
        <n v="147"/>
        <n v="148"/>
        <n v="149"/>
        <n v="154"/>
        <n v="158"/>
        <n v="162"/>
        <n v="171"/>
        <n v="173"/>
        <n v="187"/>
        <n v="189"/>
        <n v="190"/>
        <n v="191"/>
        <n v="196"/>
        <n v="200"/>
        <n v="201"/>
        <n v="203"/>
        <n v="204"/>
        <n v="207"/>
        <n v="227"/>
        <n v="234"/>
        <n v="237"/>
        <n v="238"/>
        <n v="242"/>
        <n v="247"/>
        <n v="248"/>
        <n v="262"/>
        <n v="265"/>
        <n v="271"/>
        <n v="278"/>
        <n v="279"/>
        <n v="281"/>
        <n v="289"/>
        <n v="296"/>
        <n v="301"/>
        <n v="307"/>
        <n v="311"/>
        <n v="312"/>
        <n v="315"/>
        <n v="316"/>
        <n v="319"/>
        <n v="321"/>
        <n v="331"/>
        <n v="337"/>
        <n v="338"/>
        <n v="340"/>
        <n v="344"/>
        <n v="355"/>
        <n v="358"/>
        <n v="365"/>
        <n v="370"/>
        <n v="371"/>
        <n v="394"/>
        <n v="405"/>
        <n v="409"/>
        <n v="423"/>
        <n v="426"/>
        <n v="428"/>
        <n v="435"/>
        <n v="453"/>
        <n v="480"/>
        <n v="499"/>
        <n v="519"/>
        <n v="536"/>
        <n v="631"/>
        <n v="637"/>
        <n v="685"/>
        <n v="718"/>
        <n v="727"/>
        <n v="728"/>
        <n v="776"/>
        <n v="847"/>
        <n v="863"/>
        <n v="1146"/>
        <n v="1354"/>
        <n v="30614"/>
        <m/>
      </sharedItems>
    </cacheField>
    <cacheField name="CADA fam" numFmtId="0">
      <sharedItems containsString="0" containsBlank="1" containsNumber="1" containsInteger="1" minValue="45" maxValue="21817" count="85">
        <n v="45"/>
        <n v="66"/>
        <n v="78"/>
        <n v="83"/>
        <n v="91"/>
        <n v="98"/>
        <n v="99"/>
        <n v="101"/>
        <n v="104"/>
        <n v="105"/>
        <n v="107"/>
        <n v="113"/>
        <n v="117"/>
        <n v="125"/>
        <n v="128"/>
        <n v="131"/>
        <n v="135"/>
        <n v="141"/>
        <n v="146"/>
        <n v="147"/>
        <n v="148"/>
        <n v="154"/>
        <n v="156"/>
        <n v="157"/>
        <n v="162"/>
        <n v="164"/>
        <n v="167"/>
        <n v="168"/>
        <n v="170"/>
        <n v="178"/>
        <n v="179"/>
        <n v="181"/>
        <n v="183"/>
        <n v="184"/>
        <n v="186"/>
        <n v="198"/>
        <n v="200"/>
        <n v="203"/>
        <n v="204"/>
        <n v="205"/>
        <n v="208"/>
        <n v="209"/>
        <n v="218"/>
        <n v="222"/>
        <n v="228"/>
        <n v="229"/>
        <n v="232"/>
        <n v="258"/>
        <n v="259"/>
        <n v="261"/>
        <n v="265"/>
        <n v="268"/>
        <n v="271"/>
        <n v="273"/>
        <n v="275"/>
        <n v="283"/>
        <n v="284"/>
        <n v="285"/>
        <n v="289"/>
        <n v="290"/>
        <n v="291"/>
        <n v="292"/>
        <n v="293"/>
        <n v="296"/>
        <n v="314"/>
        <n v="329"/>
        <n v="333"/>
        <n v="336"/>
        <n v="340"/>
        <n v="350"/>
        <n v="363"/>
        <n v="369"/>
        <n v="383"/>
        <n v="384"/>
        <n v="415"/>
        <n v="439"/>
        <n v="450"/>
        <n v="499"/>
        <n v="505"/>
        <n v="517"/>
        <n v="550"/>
        <n v="573"/>
        <n v="750"/>
        <n v="21817"/>
        <m/>
      </sharedItems>
    </cacheField>
    <cacheField name="HUDA fam" numFmtId="0">
      <sharedItems containsString="0" containsBlank="1" containsNumber="1" containsInteger="1" minValue="0" maxValue="17436" count="87">
        <n v="0"/>
        <n v="4"/>
        <n v="6"/>
        <n v="10"/>
        <n v="11"/>
        <n v="12"/>
        <n v="14"/>
        <n v="15"/>
        <n v="17"/>
        <n v="18"/>
        <n v="20"/>
        <n v="21"/>
        <n v="22"/>
        <n v="24"/>
        <n v="25"/>
        <n v="31"/>
        <n v="32"/>
        <n v="35"/>
        <n v="38"/>
        <n v="40"/>
        <n v="42"/>
        <n v="44"/>
        <n v="47"/>
        <n v="48"/>
        <n v="52"/>
        <n v="54"/>
        <n v="56"/>
        <n v="57"/>
        <n v="61"/>
        <n v="62"/>
        <n v="64"/>
        <n v="66"/>
        <n v="76"/>
        <n v="81"/>
        <n v="90"/>
        <n v="94"/>
        <n v="95"/>
        <n v="96"/>
        <n v="98"/>
        <n v="99"/>
        <n v="101"/>
        <n v="108"/>
        <n v="111"/>
        <n v="120"/>
        <n v="130"/>
        <n v="134"/>
        <n v="139"/>
        <n v="145"/>
        <n v="146"/>
        <n v="151"/>
        <n v="162"/>
        <n v="168"/>
        <n v="170"/>
        <n v="179"/>
        <n v="180"/>
        <n v="188"/>
        <n v="190"/>
        <n v="192"/>
        <n v="211"/>
        <n v="222"/>
        <n v="225"/>
        <n v="227"/>
        <n v="230"/>
        <n v="234"/>
        <n v="247"/>
        <n v="258"/>
        <n v="267"/>
        <n v="278"/>
        <n v="289"/>
        <n v="305"/>
        <n v="306"/>
        <n v="320"/>
        <n v="326"/>
        <n v="328"/>
        <n v="336"/>
        <n v="422"/>
        <n v="430"/>
        <n v="464"/>
        <n v="516"/>
        <n v="522"/>
        <n v="710"/>
        <n v="897"/>
        <n v="1164"/>
        <n v="1259"/>
        <n v="1300"/>
        <n v="17436"/>
        <m/>
      </sharedItems>
    </cacheField>
    <cacheField name="PRAHDA fam" numFmtId="0">
      <sharedItems containsString="0" containsBlank="1" containsNumber="1" containsInteger="1" minValue="0" maxValue="1735" count="37">
        <n v="0"/>
        <n v="2"/>
        <n v="3"/>
        <n v="5"/>
        <n v="8"/>
        <n v="10"/>
        <n v="11"/>
        <n v="13"/>
        <n v="18"/>
        <n v="19"/>
        <n v="21"/>
        <n v="23"/>
        <n v="24"/>
        <n v="26"/>
        <n v="28"/>
        <n v="29"/>
        <n v="34"/>
        <n v="39"/>
        <n v="42"/>
        <n v="43"/>
        <n v="47"/>
        <n v="49"/>
        <n v="56"/>
        <n v="59"/>
        <n v="61"/>
        <n v="67"/>
        <n v="76"/>
        <n v="77"/>
        <n v="81"/>
        <n v="99"/>
        <n v="103"/>
        <n v="106"/>
        <n v="107"/>
        <n v="115"/>
        <n v="140"/>
        <n v="1735"/>
        <m/>
      </sharedItems>
    </cacheField>
    <cacheField name="familles" numFmtId="0">
      <sharedItems containsString="0" containsBlank="1" containsNumber="1" containsInteger="1" minValue="49" maxValue="40988" count="92">
        <n v="49"/>
        <n v="63"/>
        <n v="104"/>
        <n v="105"/>
        <n v="108"/>
        <n v="110"/>
        <n v="113"/>
        <n v="114"/>
        <n v="116"/>
        <n v="128"/>
        <n v="134"/>
        <n v="137"/>
        <n v="151"/>
        <n v="162"/>
        <n v="163"/>
        <n v="167"/>
        <n v="169"/>
        <n v="172"/>
        <n v="174"/>
        <n v="186"/>
        <n v="188"/>
        <n v="192"/>
        <n v="197"/>
        <n v="202"/>
        <n v="205"/>
        <n v="211"/>
        <n v="214"/>
        <n v="219"/>
        <n v="220"/>
        <n v="222"/>
        <n v="224"/>
        <n v="243"/>
        <n v="245"/>
        <n v="246"/>
        <n v="248"/>
        <n v="265"/>
        <n v="277"/>
        <n v="278"/>
        <n v="288"/>
        <n v="297"/>
        <n v="298"/>
        <n v="316"/>
        <n v="323"/>
        <n v="328"/>
        <n v="333"/>
        <n v="338"/>
        <n v="339"/>
        <n v="350"/>
        <n v="357"/>
        <n v="370"/>
        <n v="383"/>
        <n v="385"/>
        <n v="403"/>
        <n v="405"/>
        <n v="407"/>
        <n v="423"/>
        <n v="427"/>
        <n v="434"/>
        <n v="435"/>
        <n v="436"/>
        <n v="453"/>
        <n v="454"/>
        <n v="463"/>
        <n v="464"/>
        <n v="470"/>
        <n v="474"/>
        <n v="509"/>
        <n v="516"/>
        <n v="540"/>
        <n v="548"/>
        <n v="555"/>
        <n v="614"/>
        <n v="657"/>
        <n v="664"/>
        <n v="687"/>
        <n v="703"/>
        <n v="740"/>
        <n v="774"/>
        <n v="813"/>
        <n v="814"/>
        <n v="839"/>
        <n v="855"/>
        <n v="892"/>
        <n v="958"/>
        <n v="1015"/>
        <n v="1102"/>
        <n v="1493"/>
        <n v="1542"/>
        <n v="1778"/>
        <n v="1975"/>
        <n v="40988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cordCount="95" createdVersion="3">
  <cacheSource type="worksheet">
    <worksheetSource ref="A1:AO96" sheet=" C1 PRESENCE PAR TYPE  ET PAR D"/>
  </cacheSource>
  <cacheFields count="41">
    <cacheField name="NR" numFmtId="0">
      <sharedItems containsMixedTypes="1" containsNumber="1" containsInteger="1" minValue="11" maxValue="93" count="13">
        <n v="11"/>
        <n v="24"/>
        <n v="27"/>
        <n v="28"/>
        <n v="32"/>
        <n v="44"/>
        <n v="52"/>
        <n v="53"/>
        <n v="75"/>
        <n v="76"/>
        <n v="84"/>
        <n v="93"/>
        <s v="TOTA"/>
      </sharedItems>
    </cacheField>
    <cacheField name="GUDA" numFmtId="0">
      <sharedItems containsMixedTypes="1" containsNumber="1" containsInteger="1" minValue="6" maxValue="95" count="34">
        <n v="6"/>
        <n v="13"/>
        <n v="14"/>
        <n v="21"/>
        <n v="25"/>
        <n v="31"/>
        <n v="33"/>
        <n v="34"/>
        <n v="35"/>
        <n v="38"/>
        <n v="44"/>
        <n v="45"/>
        <n v="49"/>
        <n v="51"/>
        <n v="57"/>
        <n v="59"/>
        <n v="60"/>
        <n v="63"/>
        <n v="67"/>
        <n v="68"/>
        <n v="69"/>
        <n v="71"/>
        <n v="75"/>
        <n v="76"/>
        <n v="77"/>
        <n v="78"/>
        <n v="86"/>
        <n v="87"/>
        <n v="91"/>
        <n v="92"/>
        <n v="93"/>
        <n v="94"/>
        <n v="95"/>
        <s v="TOTAL"/>
      </sharedItems>
    </cacheField>
    <cacheField name="ND" numFmtId="0">
      <sharedItems containsMixedTypes="1" containsNumber="1" containsInteger="1" minValue="1" maxValue="95" count="9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s v="TOTAL"/>
      </sharedItems>
    </cacheField>
    <cacheField name="Département" numFmtId="0">
      <sharedItems count="95">
        <s v="Ain"/>
        <s v="Aisne"/>
        <s v="Allier"/>
        <s v="Alpes-de-Hautes-Provence"/>
        <s v="Alpes-Maritimes"/>
        <s v="Ardèche"/>
        <s v="Ardennes"/>
        <s v="Ariège"/>
        <s v="Aube"/>
        <s v="Aude"/>
        <s v="Aveyron"/>
        <s v="Bas-Rhin"/>
        <s v="Bouches-du-Rhône"/>
        <s v="Calvados"/>
        <s v="Cantal"/>
        <s v="Charente"/>
        <s v="Charente-Maritime"/>
        <s v="Cher"/>
        <s v="Corrèze"/>
        <s v="Côte-d'Or"/>
        <s v="Côtes-d'Armor"/>
        <s v="Creuse"/>
        <s v="Deux-Sèvres"/>
        <s v="Dordogne"/>
        <s v="Doubs"/>
        <s v="Drôme"/>
        <s v="Essonne"/>
        <s v="Eure"/>
        <s v="Eure-et-Loir"/>
        <s v="Finistère"/>
        <s v="Gard"/>
        <s v="Gers"/>
        <s v="Gironde"/>
        <s v="Haut-Rhin"/>
        <s v="Haute-Garonne"/>
        <s v="Haute-Loire"/>
        <s v="Haute-Marne"/>
        <s v="Haute-Saône"/>
        <s v="Haute-Savoie"/>
        <s v="Haute-Vienne"/>
        <s v="Hautes-Alpes"/>
        <s v="Hautes-Pyrénées"/>
        <s v="Hauts-de-Seine"/>
        <s v="Hérault"/>
        <s v="Ille-et-Vilaine"/>
        <s v="Indre"/>
        <s v="Indre-et-Loire"/>
        <s v="Isère"/>
        <s v="Jura"/>
        <s v="Landes"/>
        <s v="Loir-et-Cher"/>
        <s v="Loire"/>
        <s v="Loire-Atlantique"/>
        <s v="Loiret"/>
        <s v="Lot"/>
        <s v="Lot-et-Garonne"/>
        <s v="Lozère"/>
        <s v="Maine-et-Loire"/>
        <s v="Manche"/>
        <s v="Marne"/>
        <s v="Mayenne"/>
        <s v="Meurthe-et-Moselle"/>
        <s v="Meuse"/>
        <s v="Morbihan"/>
        <s v="Moselle"/>
        <s v="Nièvre"/>
        <s v="Nord"/>
        <s v="Oise"/>
        <s v="Orne"/>
        <s v="Paris"/>
        <s v="Pas-de-Calais"/>
        <s v="Puy-de-Dôme"/>
        <s v="Pyrénées-Atlantiques"/>
        <s v="Pyrénées-Orientales"/>
        <s v="Rhône"/>
        <s v="Saône-et-Loire"/>
        <s v="Sarthe"/>
        <s v="Savoie"/>
        <s v="Seine-et-Marne"/>
        <s v="Seine-Maritime"/>
        <s v="Seine-Saint-Denis"/>
        <s v="Somme"/>
        <s v="Tarn"/>
        <s v="Tarn-et-Garonne"/>
        <s v="Territoire de Belfort"/>
        <s v="Total"/>
        <s v="Val-d'Oise"/>
        <s v="Val-de-Marne"/>
        <s v="Var"/>
        <s v="Vaucluse"/>
        <s v="Vendée"/>
        <s v="Vienne"/>
        <s v="Vosges"/>
        <s v="Yonne"/>
        <s v="Yvelines "/>
      </sharedItems>
    </cacheField>
    <cacheField name="CADA" numFmtId="0">
      <sharedItems containsSemiMixedTypes="0" containsString="0" containsNumber="1" containsInteger="1" minValue="98" maxValue="44812" count="87">
        <n v="98"/>
        <n v="136"/>
        <n v="169"/>
        <n v="195"/>
        <n v="201"/>
        <n v="202"/>
        <n v="211"/>
        <n v="219"/>
        <n v="220"/>
        <n v="222"/>
        <n v="227"/>
        <n v="247"/>
        <n v="250"/>
        <n v="252"/>
        <n v="257"/>
        <n v="262"/>
        <n v="267"/>
        <n v="272"/>
        <n v="276"/>
        <n v="279"/>
        <n v="287"/>
        <n v="288"/>
        <n v="295"/>
        <n v="299"/>
        <n v="302"/>
        <n v="304"/>
        <n v="313"/>
        <n v="314"/>
        <n v="327"/>
        <n v="332"/>
        <n v="333"/>
        <n v="346"/>
        <n v="349"/>
        <n v="353"/>
        <n v="364"/>
        <n v="368"/>
        <n v="376"/>
        <n v="386"/>
        <n v="393"/>
        <n v="396"/>
        <n v="409"/>
        <n v="412"/>
        <n v="420"/>
        <n v="423"/>
        <n v="424"/>
        <n v="436"/>
        <n v="443"/>
        <n v="450"/>
        <n v="460"/>
        <n v="461"/>
        <n v="485"/>
        <n v="487"/>
        <n v="496"/>
        <n v="528"/>
        <n v="531"/>
        <n v="541"/>
        <n v="565"/>
        <n v="575"/>
        <n v="584"/>
        <n v="585"/>
        <n v="588"/>
        <n v="593"/>
        <n v="595"/>
        <n v="617"/>
        <n v="619"/>
        <n v="622"/>
        <n v="665"/>
        <n v="668"/>
        <n v="695"/>
        <n v="711"/>
        <n v="721"/>
        <n v="728"/>
        <n v="732"/>
        <n v="757"/>
        <n v="774"/>
        <n v="790"/>
        <n v="795"/>
        <n v="853"/>
        <n v="917"/>
        <n v="944"/>
        <n v="1001"/>
        <n v="1064"/>
        <n v="1087"/>
        <n v="1102"/>
        <n v="1214"/>
        <n v="1588"/>
        <n v="44812"/>
      </sharedItems>
    </cacheField>
    <cacheField name="HUDA" numFmtId="0">
      <sharedItems containsSemiMixedTypes="0" containsString="0" containsNumber="1" containsInteger="1" minValue="0" maxValue="39695" count="93">
        <n v="0"/>
        <n v="20"/>
        <n v="22"/>
        <n v="29"/>
        <n v="38"/>
        <n v="51"/>
        <n v="66"/>
        <n v="74"/>
        <n v="82"/>
        <n v="94"/>
        <n v="109"/>
        <n v="110"/>
        <n v="112"/>
        <n v="116"/>
        <n v="118"/>
        <n v="119"/>
        <n v="120"/>
        <n v="131"/>
        <n v="137"/>
        <n v="138"/>
        <n v="140"/>
        <n v="154"/>
        <n v="155"/>
        <n v="159"/>
        <n v="160"/>
        <n v="163"/>
        <n v="165"/>
        <n v="175"/>
        <n v="186"/>
        <n v="190"/>
        <n v="207"/>
        <n v="208"/>
        <n v="216"/>
        <n v="225"/>
        <n v="228"/>
        <n v="238"/>
        <n v="240"/>
        <n v="241"/>
        <n v="244"/>
        <n v="252"/>
        <n v="263"/>
        <n v="275"/>
        <n v="308"/>
        <n v="313"/>
        <n v="315"/>
        <n v="340"/>
        <n v="345"/>
        <n v="352"/>
        <n v="357"/>
        <n v="359"/>
        <n v="360"/>
        <n v="362"/>
        <n v="376"/>
        <n v="381"/>
        <n v="394"/>
        <n v="420"/>
        <n v="428"/>
        <n v="452"/>
        <n v="467"/>
        <n v="474"/>
        <n v="485"/>
        <n v="496"/>
        <n v="505"/>
        <n v="515"/>
        <n v="526"/>
        <n v="556"/>
        <n v="559"/>
        <n v="568"/>
        <n v="569"/>
        <n v="577"/>
        <n v="582"/>
        <n v="589"/>
        <n v="606"/>
        <n v="639"/>
        <n v="684"/>
        <n v="693"/>
        <n v="707"/>
        <n v="716"/>
        <n v="726"/>
        <n v="735"/>
        <n v="746"/>
        <n v="758"/>
        <n v="872"/>
        <n v="883"/>
        <n v="969"/>
        <n v="1119"/>
        <n v="1124"/>
        <n v="1147"/>
        <n v="1191"/>
        <n v="1352"/>
        <n v="1636"/>
        <n v="2780"/>
        <n v="39695"/>
      </sharedItems>
    </cacheField>
    <cacheField name="PRADHA" numFmtId="0">
      <sharedItems containsSemiMixedTypes="0" containsString="0" containsNumber="1" containsInteger="1" minValue="0" maxValue="5133" count="42">
        <n v="0"/>
        <n v="19"/>
        <n v="20"/>
        <n v="21"/>
        <n v="33"/>
        <n v="34"/>
        <n v="49"/>
        <n v="53"/>
        <n v="69"/>
        <n v="71"/>
        <n v="79"/>
        <n v="80"/>
        <n v="81"/>
        <n v="82"/>
        <n v="83"/>
        <n v="84"/>
        <n v="85"/>
        <n v="88"/>
        <n v="91"/>
        <n v="92"/>
        <n v="94"/>
        <n v="99"/>
        <n v="106"/>
        <n v="107"/>
        <n v="109"/>
        <n v="111"/>
        <n v="121"/>
        <n v="129"/>
        <n v="133"/>
        <n v="161"/>
        <n v="167"/>
        <n v="172"/>
        <n v="176"/>
        <n v="180"/>
        <n v="187"/>
        <n v="189"/>
        <n v="191"/>
        <n v="199"/>
        <n v="215"/>
        <n v="220"/>
        <n v="329"/>
        <n v="5133"/>
      </sharedItems>
    </cacheField>
    <cacheField name="Total" numFmtId="0">
      <sharedItems containsSemiMixedTypes="0" containsString="0" containsNumber="1" containsInteger="1" minValue="127" maxValue="89640" count="91">
        <n v="127"/>
        <n v="218"/>
        <n v="220"/>
        <n v="222"/>
        <n v="233"/>
        <n v="272"/>
        <n v="293"/>
        <n v="301"/>
        <n v="310"/>
        <n v="313"/>
        <n v="321"/>
        <n v="339"/>
        <n v="379"/>
        <n v="383"/>
        <n v="385"/>
        <n v="391"/>
        <n v="415"/>
        <n v="451"/>
        <n v="454"/>
        <n v="457"/>
        <n v="478"/>
        <n v="489"/>
        <n v="514"/>
        <n v="527"/>
        <n v="532"/>
        <n v="539"/>
        <n v="542"/>
        <n v="553"/>
        <n v="555"/>
        <n v="559"/>
        <n v="570"/>
        <n v="589"/>
        <n v="598"/>
        <n v="600"/>
        <n v="622"/>
        <n v="628"/>
        <n v="634"/>
        <n v="690"/>
        <n v="691"/>
        <n v="702"/>
        <n v="708"/>
        <n v="732"/>
        <n v="735"/>
        <n v="751"/>
        <n v="755"/>
        <n v="812"/>
        <n v="814"/>
        <n v="824"/>
        <n v="844"/>
        <n v="847"/>
        <n v="898"/>
        <n v="932"/>
        <n v="934"/>
        <n v="956"/>
        <n v="980"/>
        <n v="982"/>
        <n v="1019"/>
        <n v="1020"/>
        <n v="1044"/>
        <n v="1053"/>
        <n v="1067"/>
        <n v="1109"/>
        <n v="1139"/>
        <n v="1146"/>
        <n v="1176"/>
        <n v="1199"/>
        <n v="1216"/>
        <n v="1251"/>
        <n v="1255"/>
        <n v="1279"/>
        <n v="1341"/>
        <n v="1426"/>
        <n v="1444"/>
        <n v="1458"/>
        <n v="1511"/>
        <n v="1519"/>
        <n v="1615"/>
        <n v="1717"/>
        <n v="1718"/>
        <n v="1793"/>
        <n v="1826"/>
        <n v="1884"/>
        <n v="1935"/>
        <n v="1980"/>
        <n v="2091"/>
        <n v="2265"/>
        <n v="2506"/>
        <n v="2625"/>
        <n v="2892"/>
        <n v="3554"/>
        <n v="89640"/>
      </sharedItems>
    </cacheField>
    <cacheField name="En cours d'orientations" numFmtId="0">
      <sharedItems containsSemiMixedTypes="0" containsString="0" containsNumber="1" containsInteger="1" minValue="1" maxValue="2001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6"/>
        <n v="17"/>
        <n v="18"/>
        <n v="19"/>
        <n v="20"/>
        <n v="21"/>
        <n v="22"/>
        <n v="24"/>
        <n v="25"/>
        <n v="26"/>
        <n v="27"/>
        <n v="29"/>
        <n v="31"/>
        <n v="32"/>
        <n v="36"/>
        <n v="37"/>
        <n v="38"/>
        <n v="40"/>
        <n v="41"/>
        <n v="45"/>
        <n v="47"/>
        <n v="51"/>
        <n v="53"/>
        <n v="60"/>
        <n v="92"/>
        <n v="108"/>
        <n v="115"/>
        <n v="2001"/>
      </sharedItems>
    </cacheField>
    <cacheField name="CADA DA OFPRA" numFmtId="0">
      <sharedItems containsSemiMixedTypes="0" containsString="0" containsNumber="1" containsInteger="1" minValue="79" maxValue="28430" count="82">
        <n v="79"/>
        <n v="105"/>
        <n v="124"/>
        <n v="132"/>
        <n v="141"/>
        <n v="146"/>
        <n v="148"/>
        <n v="154"/>
        <n v="155"/>
        <n v="161"/>
        <n v="163"/>
        <n v="166"/>
        <n v="168"/>
        <n v="170"/>
        <n v="180"/>
        <n v="182"/>
        <n v="186"/>
        <n v="188"/>
        <n v="191"/>
        <n v="196"/>
        <n v="198"/>
        <n v="199"/>
        <n v="204"/>
        <n v="205"/>
        <n v="208"/>
        <n v="209"/>
        <n v="212"/>
        <n v="215"/>
        <n v="223"/>
        <n v="224"/>
        <n v="234"/>
        <n v="237"/>
        <n v="242"/>
        <n v="245"/>
        <n v="250"/>
        <n v="252"/>
        <n v="254"/>
        <n v="257"/>
        <n v="258"/>
        <n v="259"/>
        <n v="260"/>
        <n v="274"/>
        <n v="278"/>
        <n v="279"/>
        <n v="284"/>
        <n v="290"/>
        <n v="291"/>
        <n v="292"/>
        <n v="299"/>
        <n v="315"/>
        <n v="328"/>
        <n v="332"/>
        <n v="340"/>
        <n v="347"/>
        <n v="352"/>
        <n v="361"/>
        <n v="380"/>
        <n v="391"/>
        <n v="397"/>
        <n v="398"/>
        <n v="401"/>
        <n v="405"/>
        <n v="417"/>
        <n v="427"/>
        <n v="429"/>
        <n v="440"/>
        <n v="449"/>
        <n v="457"/>
        <n v="469"/>
        <n v="472"/>
        <n v="473"/>
        <n v="476"/>
        <n v="500"/>
        <n v="520"/>
        <n v="562"/>
        <n v="568"/>
        <n v="594"/>
        <n v="597"/>
        <n v="676"/>
        <n v="821"/>
        <n v="861"/>
        <n v="28430"/>
      </sharedItems>
    </cacheField>
    <cacheField name="HUDA DA OFPRA" numFmtId="0">
      <sharedItems containsSemiMixedTypes="0" containsString="0" containsNumber="1" containsInteger="1" minValue="0" maxValue="19356" count="83">
        <n v="0"/>
        <n v="11"/>
        <n v="15"/>
        <n v="20"/>
        <n v="22"/>
        <n v="25"/>
        <n v="35"/>
        <n v="43"/>
        <n v="44"/>
        <n v="47"/>
        <n v="48"/>
        <n v="51"/>
        <n v="52"/>
        <n v="53"/>
        <n v="59"/>
        <n v="63"/>
        <n v="66"/>
        <n v="71"/>
        <n v="72"/>
        <n v="77"/>
        <n v="78"/>
        <n v="79"/>
        <n v="81"/>
        <n v="82"/>
        <n v="85"/>
        <n v="86"/>
        <n v="97"/>
        <n v="102"/>
        <n v="110"/>
        <n v="112"/>
        <n v="113"/>
        <n v="118"/>
        <n v="139"/>
        <n v="150"/>
        <n v="152"/>
        <n v="155"/>
        <n v="159"/>
        <n v="165"/>
        <n v="176"/>
        <n v="178"/>
        <n v="180"/>
        <n v="189"/>
        <n v="190"/>
        <n v="194"/>
        <n v="195"/>
        <n v="197"/>
        <n v="210"/>
        <n v="212"/>
        <n v="224"/>
        <n v="226"/>
        <n v="227"/>
        <n v="231"/>
        <n v="233"/>
        <n v="234"/>
        <n v="237"/>
        <n v="239"/>
        <n v="245"/>
        <n v="261"/>
        <n v="283"/>
        <n v="284"/>
        <n v="292"/>
        <n v="299"/>
        <n v="308"/>
        <n v="318"/>
        <n v="333"/>
        <n v="334"/>
        <n v="339"/>
        <n v="340"/>
        <n v="341"/>
        <n v="352"/>
        <n v="355"/>
        <n v="369"/>
        <n v="404"/>
        <n v="411"/>
        <n v="415"/>
        <n v="435"/>
        <n v="451"/>
        <n v="474"/>
        <n v="489"/>
        <n v="664"/>
        <n v="808"/>
        <n v="1323"/>
        <n v="19356"/>
      </sharedItems>
    </cacheField>
    <cacheField name="PRAHDA DA OFPRA" numFmtId="0">
      <sharedItems containsSemiMixedTypes="0" containsString="0" containsNumber="1" containsInteger="1" minValue="0" maxValue="2368" count="35">
        <n v="0"/>
        <n v="3"/>
        <n v="7"/>
        <n v="11"/>
        <n v="15"/>
        <n v="18"/>
        <n v="21"/>
        <n v="22"/>
        <n v="26"/>
        <n v="34"/>
        <n v="35"/>
        <n v="37"/>
        <n v="38"/>
        <n v="40"/>
        <n v="43"/>
        <n v="44"/>
        <n v="48"/>
        <n v="54"/>
        <n v="55"/>
        <n v="56"/>
        <n v="57"/>
        <n v="59"/>
        <n v="60"/>
        <n v="65"/>
        <n v="66"/>
        <n v="68"/>
        <n v="71"/>
        <n v="75"/>
        <n v="87"/>
        <n v="90"/>
        <n v="103"/>
        <n v="107"/>
        <n v="126"/>
        <n v="130"/>
        <n v="2368"/>
      </sharedItems>
    </cacheField>
    <cacheField name="DA OFPRA" numFmtId="0">
      <sharedItems containsSemiMixedTypes="0" containsString="0" containsNumber="1" containsInteger="1" minValue="94" maxValue="50154" count="93">
        <n v="94"/>
        <n v="140"/>
        <n v="146"/>
        <n v="163"/>
        <n v="171"/>
        <n v="173"/>
        <n v="180"/>
        <n v="181"/>
        <n v="183"/>
        <n v="195"/>
        <n v="211"/>
        <n v="221"/>
        <n v="225"/>
        <n v="229"/>
        <n v="236"/>
        <n v="245"/>
        <n v="247"/>
        <n v="252"/>
        <n v="267"/>
        <n v="276"/>
        <n v="278"/>
        <n v="280"/>
        <n v="294"/>
        <n v="296"/>
        <n v="299"/>
        <n v="316"/>
        <n v="317"/>
        <n v="340"/>
        <n v="344"/>
        <n v="350"/>
        <n v="352"/>
        <n v="355"/>
        <n v="357"/>
        <n v="360"/>
        <n v="364"/>
        <n v="365"/>
        <n v="381"/>
        <n v="387"/>
        <n v="405"/>
        <n v="410"/>
        <n v="421"/>
        <n v="430"/>
        <n v="432"/>
        <n v="450"/>
        <n v="452"/>
        <n v="468"/>
        <n v="480"/>
        <n v="482"/>
        <n v="493"/>
        <n v="494"/>
        <n v="508"/>
        <n v="509"/>
        <n v="519"/>
        <n v="527"/>
        <n v="553"/>
        <n v="559"/>
        <n v="561"/>
        <n v="569"/>
        <n v="571"/>
        <n v="577"/>
        <n v="590"/>
        <n v="598"/>
        <n v="604"/>
        <n v="622"/>
        <n v="633"/>
        <n v="657"/>
        <n v="660"/>
        <n v="664"/>
        <n v="668"/>
        <n v="704"/>
        <n v="763"/>
        <n v="776"/>
        <n v="781"/>
        <n v="783"/>
        <n v="800"/>
        <n v="801"/>
        <n v="824"/>
        <n v="831"/>
        <n v="872"/>
        <n v="876"/>
        <n v="879"/>
        <n v="913"/>
        <n v="915"/>
        <n v="942"/>
        <n v="972"/>
        <n v="1001"/>
        <n v="1057"/>
        <n v="1100"/>
        <n v="1368"/>
        <n v="1382"/>
        <n v="1592"/>
        <n v="1740"/>
        <n v="50154"/>
      </sharedItems>
    </cacheField>
    <cacheField name="CADA DUBLINES" numFmtId="0">
      <sharedItems containsString="0" containsBlank="1" containsNumber="1" containsInteger="1" minValue="1" maxValue="141" count="11">
        <n v="1"/>
        <n v="2"/>
        <n v="3"/>
        <n v="4"/>
        <n v="5"/>
        <n v="7"/>
        <n v="8"/>
        <n v="11"/>
        <n v="20"/>
        <n v="141"/>
        <m/>
      </sharedItems>
    </cacheField>
    <cacheField name="HUDA DUBLINES" numFmtId="0">
      <sharedItems containsString="0" containsBlank="1" containsNumber="1" containsInteger="1" minValue="1" maxValue="9157" count="78">
        <n v="1"/>
        <n v="3"/>
        <n v="4"/>
        <n v="5"/>
        <n v="9"/>
        <n v="12"/>
        <n v="15"/>
        <n v="18"/>
        <n v="19"/>
        <n v="20"/>
        <n v="22"/>
        <n v="23"/>
        <n v="29"/>
        <n v="30"/>
        <n v="32"/>
        <n v="33"/>
        <n v="35"/>
        <n v="39"/>
        <n v="40"/>
        <n v="41"/>
        <n v="43"/>
        <n v="49"/>
        <n v="50"/>
        <n v="53"/>
        <n v="55"/>
        <n v="56"/>
        <n v="57"/>
        <n v="61"/>
        <n v="67"/>
        <n v="68"/>
        <n v="69"/>
        <n v="71"/>
        <n v="73"/>
        <n v="74"/>
        <n v="77"/>
        <n v="83"/>
        <n v="85"/>
        <n v="86"/>
        <n v="87"/>
        <n v="88"/>
        <n v="90"/>
        <n v="92"/>
        <n v="93"/>
        <n v="95"/>
        <n v="96"/>
        <n v="97"/>
        <n v="98"/>
        <n v="100"/>
        <n v="114"/>
        <n v="119"/>
        <n v="120"/>
        <n v="121"/>
        <n v="122"/>
        <n v="126"/>
        <n v="137"/>
        <n v="145"/>
        <n v="146"/>
        <n v="148"/>
        <n v="159"/>
        <n v="163"/>
        <n v="167"/>
        <n v="170"/>
        <n v="171"/>
        <n v="180"/>
        <n v="185"/>
        <n v="215"/>
        <n v="217"/>
        <n v="220"/>
        <n v="222"/>
        <n v="225"/>
        <n v="240"/>
        <n v="260"/>
        <n v="373"/>
        <n v="448"/>
        <n v="452"/>
        <n v="455"/>
        <n v="9157"/>
        <m/>
      </sharedItems>
    </cacheField>
    <cacheField name="PRAHDA DUBLINES" numFmtId="0">
      <sharedItems containsString="0" containsBlank="1" containsNumber="1" containsInteger="1" minValue="5" maxValue="1752" count="38">
        <n v="5"/>
        <n v="6"/>
        <n v="7"/>
        <n v="9"/>
        <n v="11"/>
        <n v="13"/>
        <n v="15"/>
        <n v="16"/>
        <n v="18"/>
        <n v="19"/>
        <n v="22"/>
        <n v="24"/>
        <n v="25"/>
        <n v="26"/>
        <n v="28"/>
        <n v="34"/>
        <n v="37"/>
        <n v="38"/>
        <n v="40"/>
        <n v="42"/>
        <n v="46"/>
        <n v="48"/>
        <n v="50"/>
        <n v="51"/>
        <n v="54"/>
        <n v="55"/>
        <n v="58"/>
        <n v="59"/>
        <n v="60"/>
        <n v="61"/>
        <n v="70"/>
        <n v="71"/>
        <n v="82"/>
        <n v="95"/>
        <n v="120"/>
        <n v="160"/>
        <n v="1752"/>
        <m/>
      </sharedItems>
    </cacheField>
    <cacheField name="DUBLINES" numFmtId="0">
      <sharedItems containsString="0" containsBlank="1" containsNumber="1" containsInteger="1" minValue="3" maxValue="11050" count="77">
        <n v="3"/>
        <n v="4"/>
        <n v="5"/>
        <n v="9"/>
        <n v="12"/>
        <n v="15"/>
        <n v="18"/>
        <n v="20"/>
        <n v="22"/>
        <n v="29"/>
        <n v="30"/>
        <n v="32"/>
        <n v="35"/>
        <n v="39"/>
        <n v="40"/>
        <n v="41"/>
        <n v="43"/>
        <n v="44"/>
        <n v="45"/>
        <n v="48"/>
        <n v="50"/>
        <n v="51"/>
        <n v="61"/>
        <n v="62"/>
        <n v="63"/>
        <n v="68"/>
        <n v="69"/>
        <n v="71"/>
        <n v="76"/>
        <n v="84"/>
        <n v="85"/>
        <n v="86"/>
        <n v="87"/>
        <n v="92"/>
        <n v="94"/>
        <n v="96"/>
        <n v="97"/>
        <n v="100"/>
        <n v="102"/>
        <n v="105"/>
        <n v="106"/>
        <n v="111"/>
        <n v="113"/>
        <n v="119"/>
        <n v="121"/>
        <n v="122"/>
        <n v="125"/>
        <n v="131"/>
        <n v="136"/>
        <n v="144"/>
        <n v="154"/>
        <n v="157"/>
        <n v="158"/>
        <n v="159"/>
        <n v="165"/>
        <n v="172"/>
        <n v="179"/>
        <n v="196"/>
        <n v="200"/>
        <n v="201"/>
        <n v="208"/>
        <n v="211"/>
        <n v="217"/>
        <n v="220"/>
        <n v="222"/>
        <n v="227"/>
        <n v="275"/>
        <n v="288"/>
        <n v="302"/>
        <n v="306"/>
        <n v="310"/>
        <n v="452"/>
        <n v="456"/>
        <n v="553"/>
        <n v="580"/>
        <n v="11050"/>
        <m/>
      </sharedItems>
    </cacheField>
    <cacheField name="CADA bpi" numFmtId="0">
      <sharedItems containsSemiMixedTypes="0" containsString="0" containsNumber="1" containsInteger="1" minValue="12" maxValue="11775" count="79">
        <n v="12"/>
        <n v="16"/>
        <n v="19"/>
        <n v="26"/>
        <n v="35"/>
        <n v="36"/>
        <n v="39"/>
        <n v="42"/>
        <n v="45"/>
        <n v="47"/>
        <n v="49"/>
        <n v="53"/>
        <n v="56"/>
        <n v="57"/>
        <n v="59"/>
        <n v="63"/>
        <n v="64"/>
        <n v="65"/>
        <n v="66"/>
        <n v="67"/>
        <n v="69"/>
        <n v="75"/>
        <n v="76"/>
        <n v="80"/>
        <n v="81"/>
        <n v="84"/>
        <n v="86"/>
        <n v="87"/>
        <n v="88"/>
        <n v="89"/>
        <n v="90"/>
        <n v="94"/>
        <n v="101"/>
        <n v="103"/>
        <n v="105"/>
        <n v="110"/>
        <n v="111"/>
        <n v="112"/>
        <n v="114"/>
        <n v="115"/>
        <n v="116"/>
        <n v="117"/>
        <n v="120"/>
        <n v="122"/>
        <n v="123"/>
        <n v="124"/>
        <n v="125"/>
        <n v="127"/>
        <n v="137"/>
        <n v="139"/>
        <n v="141"/>
        <n v="142"/>
        <n v="143"/>
        <n v="149"/>
        <n v="155"/>
        <n v="160"/>
        <n v="163"/>
        <n v="166"/>
        <n v="171"/>
        <n v="172"/>
        <n v="178"/>
        <n v="192"/>
        <n v="194"/>
        <n v="218"/>
        <n v="221"/>
        <n v="225"/>
        <n v="240"/>
        <n v="251"/>
        <n v="253"/>
        <n v="257"/>
        <n v="280"/>
        <n v="292"/>
        <n v="304"/>
        <n v="318"/>
        <n v="329"/>
        <n v="381"/>
        <n v="383"/>
        <n v="540"/>
        <n v="11775"/>
      </sharedItems>
    </cacheField>
    <cacheField name="HUDA BPI" numFmtId="0">
      <sharedItems containsString="0" containsBlank="1" containsNumber="1" containsInteger="1" minValue="1" maxValue="7997" count="77">
        <n v="1"/>
        <n v="3"/>
        <n v="4"/>
        <n v="5"/>
        <n v="6"/>
        <n v="7"/>
        <n v="8"/>
        <n v="9"/>
        <n v="11"/>
        <n v="12"/>
        <n v="13"/>
        <n v="14"/>
        <n v="16"/>
        <n v="18"/>
        <n v="20"/>
        <n v="21"/>
        <n v="24"/>
        <n v="25"/>
        <n v="26"/>
        <n v="28"/>
        <n v="30"/>
        <n v="31"/>
        <n v="32"/>
        <n v="33"/>
        <n v="36"/>
        <n v="37"/>
        <n v="39"/>
        <n v="40"/>
        <n v="41"/>
        <n v="42"/>
        <n v="45"/>
        <n v="46"/>
        <n v="49"/>
        <n v="50"/>
        <n v="51"/>
        <n v="52"/>
        <n v="53"/>
        <n v="59"/>
        <n v="60"/>
        <n v="62"/>
        <n v="63"/>
        <n v="65"/>
        <n v="68"/>
        <n v="69"/>
        <n v="73"/>
        <n v="74"/>
        <n v="77"/>
        <n v="81"/>
        <n v="87"/>
        <n v="90"/>
        <n v="92"/>
        <n v="97"/>
        <n v="98"/>
        <n v="101"/>
        <n v="102"/>
        <n v="105"/>
        <n v="112"/>
        <n v="116"/>
        <n v="129"/>
        <n v="137"/>
        <n v="141"/>
        <n v="144"/>
        <n v="148"/>
        <n v="158"/>
        <n v="172"/>
        <n v="182"/>
        <n v="221"/>
        <n v="225"/>
        <n v="229"/>
        <n v="240"/>
        <n v="300"/>
        <n v="423"/>
        <n v="463"/>
        <n v="490"/>
        <n v="730"/>
        <n v="7997"/>
        <m/>
      </sharedItems>
    </cacheField>
    <cacheField name="PRAHDA BPI" numFmtId="0">
      <sharedItems containsString="0" containsBlank="1" containsNumber="1" containsInteger="1" minValue="1" maxValue="692" count="27">
        <n v="1"/>
        <n v="2"/>
        <n v="3"/>
        <n v="5"/>
        <n v="6"/>
        <n v="7"/>
        <n v="8"/>
        <n v="10"/>
        <n v="11"/>
        <n v="12"/>
        <n v="15"/>
        <n v="16"/>
        <n v="17"/>
        <n v="18"/>
        <n v="19"/>
        <n v="20"/>
        <n v="23"/>
        <n v="24"/>
        <n v="26"/>
        <n v="27"/>
        <n v="32"/>
        <n v="34"/>
        <n v="41"/>
        <n v="47"/>
        <n v="53"/>
        <n v="692"/>
        <m/>
      </sharedItems>
    </cacheField>
    <cacheField name="BPI" numFmtId="0">
      <sharedItems containsSemiMixedTypes="0" containsString="0" containsNumber="1" containsInteger="1" minValue="15" maxValue="20464" count="88">
        <n v="15"/>
        <n v="23"/>
        <n v="24"/>
        <n v="40"/>
        <n v="50"/>
        <n v="51"/>
        <n v="53"/>
        <n v="54"/>
        <n v="55"/>
        <n v="60"/>
        <n v="65"/>
        <n v="67"/>
        <n v="71"/>
        <n v="73"/>
        <n v="77"/>
        <n v="78"/>
        <n v="80"/>
        <n v="81"/>
        <n v="87"/>
        <n v="90"/>
        <n v="93"/>
        <n v="95"/>
        <n v="98"/>
        <n v="100"/>
        <n v="103"/>
        <n v="104"/>
        <n v="105"/>
        <n v="107"/>
        <n v="108"/>
        <n v="109"/>
        <n v="112"/>
        <n v="114"/>
        <n v="116"/>
        <n v="120"/>
        <n v="124"/>
        <n v="125"/>
        <n v="126"/>
        <n v="128"/>
        <n v="131"/>
        <n v="143"/>
        <n v="147"/>
        <n v="150"/>
        <n v="153"/>
        <n v="154"/>
        <n v="157"/>
        <n v="158"/>
        <n v="174"/>
        <n v="181"/>
        <n v="193"/>
        <n v="202"/>
        <n v="203"/>
        <n v="207"/>
        <n v="212"/>
        <n v="213"/>
        <n v="215"/>
        <n v="216"/>
        <n v="218"/>
        <n v="221"/>
        <n v="230"/>
        <n v="234"/>
        <n v="242"/>
        <n v="253"/>
        <n v="255"/>
        <n v="266"/>
        <n v="268"/>
        <n v="306"/>
        <n v="332"/>
        <n v="342"/>
        <n v="358"/>
        <n v="362"/>
        <n v="364"/>
        <n v="366"/>
        <n v="367"/>
        <n v="386"/>
        <n v="387"/>
        <n v="415"/>
        <n v="418"/>
        <n v="454"/>
        <n v="477"/>
        <n v="540"/>
        <n v="560"/>
        <n v="605"/>
        <n v="606"/>
        <n v="635"/>
        <n v="684"/>
        <n v="871"/>
        <n v="981"/>
        <n v="20464"/>
      </sharedItems>
    </cacheField>
    <cacheField name="BPI AUTORISES CADA" numFmtId="0">
      <sharedItems containsSemiMixedTypes="0" containsString="0" containsNumber="1" containsInteger="1" minValue="6" maxValue="5806" count="66">
        <n v="6"/>
        <n v="12"/>
        <n v="15"/>
        <n v="16"/>
        <n v="17"/>
        <n v="19"/>
        <n v="21"/>
        <n v="23"/>
        <n v="24"/>
        <n v="25"/>
        <n v="26"/>
        <n v="28"/>
        <n v="32"/>
        <n v="33"/>
        <n v="34"/>
        <n v="35"/>
        <n v="36"/>
        <n v="37"/>
        <n v="39"/>
        <n v="41"/>
        <n v="42"/>
        <n v="45"/>
        <n v="46"/>
        <n v="47"/>
        <n v="48"/>
        <n v="49"/>
        <n v="54"/>
        <n v="55"/>
        <n v="56"/>
        <n v="57"/>
        <n v="58"/>
        <n v="60"/>
        <n v="61"/>
        <n v="64"/>
        <n v="65"/>
        <n v="66"/>
        <n v="67"/>
        <n v="68"/>
        <n v="69"/>
        <n v="72"/>
        <n v="74"/>
        <n v="75"/>
        <n v="79"/>
        <n v="80"/>
        <n v="81"/>
        <n v="82"/>
        <n v="83"/>
        <n v="84"/>
        <n v="88"/>
        <n v="89"/>
        <n v="91"/>
        <n v="92"/>
        <n v="94"/>
        <n v="99"/>
        <n v="101"/>
        <n v="106"/>
        <n v="113"/>
        <n v="115"/>
        <n v="117"/>
        <n v="122"/>
        <n v="124"/>
        <n v="138"/>
        <n v="146"/>
        <n v="163"/>
        <n v="164"/>
        <n v="5806"/>
      </sharedItems>
    </cacheField>
    <cacheField name="BPI AUTORISES HUDA" numFmtId="0">
      <sharedItems containsSemiMixedTypes="0" containsString="0" containsNumber="1" containsInteger="1" minValue="0" maxValue="3433" count="55">
        <n v="0"/>
        <n v="3"/>
        <n v="4"/>
        <n v="6"/>
        <n v="7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7"/>
        <n v="28"/>
        <n v="29"/>
        <n v="31"/>
        <n v="34"/>
        <n v="35"/>
        <n v="36"/>
        <n v="38"/>
        <n v="41"/>
        <n v="42"/>
        <n v="43"/>
        <n v="44"/>
        <n v="45"/>
        <n v="49"/>
        <n v="52"/>
        <n v="54"/>
        <n v="57"/>
        <n v="58"/>
        <n v="60"/>
        <n v="61"/>
        <n v="64"/>
        <n v="66"/>
        <n v="78"/>
        <n v="87"/>
        <n v="91"/>
        <n v="111"/>
        <n v="114"/>
        <n v="124"/>
        <n v="129"/>
        <n v="134"/>
        <n v="152"/>
        <n v="207"/>
        <n v="3433"/>
      </sharedItems>
    </cacheField>
    <cacheField name="BPI AUTORISES PRAHDA" numFmtId="0">
      <sharedItems containsSemiMixedTypes="0" containsString="0" containsNumber="1" containsInteger="1" minValue="0" maxValue="409" count="22">
        <n v="0"/>
        <n v="1"/>
        <n v="2"/>
        <n v="3"/>
        <n v="4"/>
        <n v="6"/>
        <n v="7"/>
        <n v="8"/>
        <n v="9"/>
        <n v="10"/>
        <n v="12"/>
        <n v="13"/>
        <n v="14"/>
        <n v="15"/>
        <n v="16"/>
        <n v="17"/>
        <n v="18"/>
        <n v="20"/>
        <n v="22"/>
        <n v="24"/>
        <n v="26"/>
        <n v="409"/>
      </sharedItems>
    </cacheField>
    <cacheField name="BPI AUTORISES" numFmtId="0">
      <sharedItems containsSemiMixedTypes="0" containsString="0" containsNumber="1" containsInteger="1" minValue="15" maxValue="9648" count="71">
        <n v="15"/>
        <n v="19"/>
        <n v="20"/>
        <n v="21"/>
        <n v="22"/>
        <n v="31"/>
        <n v="38"/>
        <n v="39"/>
        <n v="41"/>
        <n v="44"/>
        <n v="45"/>
        <n v="46"/>
        <n v="51"/>
        <n v="54"/>
        <n v="56"/>
        <n v="57"/>
        <n v="59"/>
        <n v="61"/>
        <n v="66"/>
        <n v="67"/>
        <n v="68"/>
        <n v="72"/>
        <n v="73"/>
        <n v="74"/>
        <n v="80"/>
        <n v="82"/>
        <n v="85"/>
        <n v="86"/>
        <n v="88"/>
        <n v="90"/>
        <n v="92"/>
        <n v="93"/>
        <n v="94"/>
        <n v="97"/>
        <n v="100"/>
        <n v="101"/>
        <n v="104"/>
        <n v="105"/>
        <n v="107"/>
        <n v="110"/>
        <n v="111"/>
        <n v="112"/>
        <n v="114"/>
        <n v="115"/>
        <n v="116"/>
        <n v="117"/>
        <n v="122"/>
        <n v="129"/>
        <n v="130"/>
        <n v="133"/>
        <n v="134"/>
        <n v="146"/>
        <n v="148"/>
        <n v="154"/>
        <n v="158"/>
        <n v="164"/>
        <n v="169"/>
        <n v="172"/>
        <n v="181"/>
        <n v="184"/>
        <n v="187"/>
        <n v="194"/>
        <n v="195"/>
        <n v="196"/>
        <n v="215"/>
        <n v="239"/>
        <n v="287"/>
        <n v="288"/>
        <n v="304"/>
        <n v="322"/>
        <n v="9648"/>
      </sharedItems>
    </cacheField>
    <cacheField name="BPI EN PRESENCE INDUE CADA" numFmtId="0">
      <sharedItems containsString="0" containsBlank="1" containsNumber="1" containsInteger="1" minValue="1" maxValue="5969" count="72">
        <n v="1"/>
        <n v="3"/>
        <n v="4"/>
        <n v="5"/>
        <n v="9"/>
        <n v="10"/>
        <n v="11"/>
        <n v="12"/>
        <n v="13"/>
        <n v="15"/>
        <n v="16"/>
        <n v="18"/>
        <n v="19"/>
        <n v="20"/>
        <n v="21"/>
        <n v="22"/>
        <n v="23"/>
        <n v="24"/>
        <n v="25"/>
        <n v="26"/>
        <n v="27"/>
        <n v="29"/>
        <n v="30"/>
        <n v="32"/>
        <n v="33"/>
        <n v="35"/>
        <n v="37"/>
        <n v="39"/>
        <n v="40"/>
        <n v="43"/>
        <n v="44"/>
        <n v="45"/>
        <n v="48"/>
        <n v="49"/>
        <n v="52"/>
        <n v="54"/>
        <n v="55"/>
        <n v="56"/>
        <n v="57"/>
        <n v="60"/>
        <n v="61"/>
        <n v="62"/>
        <n v="68"/>
        <n v="69"/>
        <n v="70"/>
        <n v="73"/>
        <n v="77"/>
        <n v="81"/>
        <n v="89"/>
        <n v="92"/>
        <n v="93"/>
        <n v="106"/>
        <n v="108"/>
        <n v="111"/>
        <n v="112"/>
        <n v="118"/>
        <n v="136"/>
        <n v="141"/>
        <n v="142"/>
        <n v="149"/>
        <n v="152"/>
        <n v="158"/>
        <n v="166"/>
        <n v="168"/>
        <n v="176"/>
        <n v="183"/>
        <n v="218"/>
        <n v="226"/>
        <n v="282"/>
        <n v="376"/>
        <n v="5969"/>
        <m/>
      </sharedItems>
    </cacheField>
    <cacheField name="BPI EN PRESENCE INDUE HUDA" numFmtId="0">
      <sharedItems containsString="0" containsBlank="1" containsNumber="1" containsInteger="1" minValue="1" maxValue="4564" count="57">
        <n v="1"/>
        <n v="2"/>
        <n v="3"/>
        <n v="4"/>
        <n v="5"/>
        <n v="6"/>
        <n v="7"/>
        <n v="8"/>
        <n v="9"/>
        <n v="10"/>
        <n v="12"/>
        <n v="14"/>
        <n v="15"/>
        <n v="17"/>
        <n v="18"/>
        <n v="19"/>
        <n v="20"/>
        <n v="21"/>
        <n v="23"/>
        <n v="27"/>
        <n v="29"/>
        <n v="30"/>
        <n v="31"/>
        <n v="32"/>
        <n v="33"/>
        <n v="36"/>
        <n v="37"/>
        <n v="41"/>
        <n v="42"/>
        <n v="45"/>
        <n v="47"/>
        <n v="54"/>
        <n v="55"/>
        <n v="60"/>
        <n v="61"/>
        <n v="64"/>
        <n v="71"/>
        <n v="80"/>
        <n v="83"/>
        <n v="84"/>
        <n v="89"/>
        <n v="91"/>
        <n v="92"/>
        <n v="95"/>
        <n v="101"/>
        <n v="114"/>
        <n v="129"/>
        <n v="134"/>
        <n v="137"/>
        <n v="143"/>
        <n v="148"/>
        <n v="294"/>
        <n v="349"/>
        <n v="366"/>
        <n v="523"/>
        <n v="4564"/>
        <m/>
      </sharedItems>
    </cacheField>
    <cacheField name="BPI EN PRESENCE INDUE PRAHDA" numFmtId="0">
      <sharedItems containsString="0" containsBlank="1" containsNumber="1" containsInteger="1" minValue="0" maxValue="283" count="20">
        <n v="0"/>
        <n v="1"/>
        <n v="2"/>
        <n v="3"/>
        <n v="5"/>
        <n v="6"/>
        <n v="7"/>
        <n v="8"/>
        <n v="9"/>
        <n v="11"/>
        <n v="12"/>
        <n v="14"/>
        <n v="15"/>
        <n v="16"/>
        <n v="18"/>
        <n v="21"/>
        <n v="23"/>
        <n v="40"/>
        <n v="283"/>
        <m/>
      </sharedItems>
    </cacheField>
    <cacheField name="BPI EN PRESENCE INDUE" numFmtId="0">
      <sharedItems containsString="0" containsBlank="1" containsNumber="1" containsInteger="1" minValue="1" maxValue="10816" count="80">
        <n v="1"/>
        <n v="2"/>
        <n v="3"/>
        <n v="5"/>
        <n v="6"/>
        <n v="11"/>
        <n v="13"/>
        <n v="17"/>
        <n v="19"/>
        <n v="20"/>
        <n v="21"/>
        <n v="22"/>
        <n v="24"/>
        <n v="25"/>
        <n v="27"/>
        <n v="28"/>
        <n v="29"/>
        <n v="30"/>
        <n v="31"/>
        <n v="32"/>
        <n v="33"/>
        <n v="34"/>
        <n v="35"/>
        <n v="36"/>
        <n v="39"/>
        <n v="40"/>
        <n v="43"/>
        <n v="47"/>
        <n v="49"/>
        <n v="53"/>
        <n v="54"/>
        <n v="55"/>
        <n v="60"/>
        <n v="64"/>
        <n v="66"/>
        <n v="70"/>
        <n v="76"/>
        <n v="81"/>
        <n v="83"/>
        <n v="89"/>
        <n v="90"/>
        <n v="99"/>
        <n v="100"/>
        <n v="101"/>
        <n v="102"/>
        <n v="105"/>
        <n v="106"/>
        <n v="108"/>
        <n v="109"/>
        <n v="113"/>
        <n v="114"/>
        <n v="118"/>
        <n v="133"/>
        <n v="138"/>
        <n v="148"/>
        <n v="165"/>
        <n v="172"/>
        <n v="173"/>
        <n v="183"/>
        <n v="189"/>
        <n v="199"/>
        <n v="213"/>
        <n v="215"/>
        <n v="220"/>
        <n v="234"/>
        <n v="249"/>
        <n v="250"/>
        <n v="254"/>
        <n v="281"/>
        <n v="301"/>
        <n v="318"/>
        <n v="321"/>
        <n v="325"/>
        <n v="392"/>
        <n v="441"/>
        <n v="469"/>
        <n v="584"/>
        <n v="659"/>
        <n v="10816"/>
        <m/>
      </sharedItems>
    </cacheField>
    <cacheField name="CADA DEB" numFmtId="0">
      <sharedItems containsString="0" containsBlank="1" containsNumber="1" containsInteger="1" minValue="3" maxValue="4466" count="63">
        <n v="3"/>
        <n v="5"/>
        <n v="9"/>
        <n v="10"/>
        <n v="11"/>
        <n v="12"/>
        <n v="14"/>
        <n v="16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3"/>
        <n v="35"/>
        <n v="37"/>
        <n v="39"/>
        <n v="41"/>
        <n v="43"/>
        <n v="46"/>
        <n v="48"/>
        <n v="51"/>
        <n v="52"/>
        <n v="54"/>
        <n v="57"/>
        <n v="60"/>
        <n v="61"/>
        <n v="62"/>
        <n v="64"/>
        <n v="65"/>
        <n v="66"/>
        <n v="67"/>
        <n v="70"/>
        <n v="71"/>
        <n v="74"/>
        <n v="80"/>
        <n v="81"/>
        <n v="84"/>
        <n v="87"/>
        <n v="91"/>
        <n v="94"/>
        <n v="97"/>
        <n v="99"/>
        <n v="102"/>
        <n v="103"/>
        <n v="106"/>
        <n v="117"/>
        <n v="119"/>
        <n v="145"/>
        <n v="179"/>
        <n v="182"/>
        <n v="211"/>
        <n v="4466"/>
        <m/>
      </sharedItems>
    </cacheField>
    <cacheField name="HUDA DEB" numFmtId="0">
      <sharedItems containsString="0" containsBlank="1" containsNumber="1" containsInteger="1" minValue="2" maxValue="3185" count="48">
        <n v="2"/>
        <n v="3"/>
        <n v="4"/>
        <n v="5"/>
        <n v="6"/>
        <n v="7"/>
        <n v="8"/>
        <n v="9"/>
        <n v="10"/>
        <n v="11"/>
        <n v="12"/>
        <n v="13"/>
        <n v="15"/>
        <n v="16"/>
        <n v="17"/>
        <n v="18"/>
        <n v="22"/>
        <n v="24"/>
        <n v="26"/>
        <n v="28"/>
        <n v="29"/>
        <n v="30"/>
        <n v="34"/>
        <n v="35"/>
        <n v="36"/>
        <n v="38"/>
        <n v="41"/>
        <n v="46"/>
        <n v="52"/>
        <n v="57"/>
        <n v="58"/>
        <n v="61"/>
        <n v="67"/>
        <n v="77"/>
        <n v="81"/>
        <n v="82"/>
        <n v="85"/>
        <n v="87"/>
        <n v="90"/>
        <n v="94"/>
        <n v="109"/>
        <n v="128"/>
        <n v="137"/>
        <n v="140"/>
        <n v="157"/>
        <n v="275"/>
        <n v="3185"/>
        <m/>
      </sharedItems>
    </cacheField>
    <cacheField name="PRAHDA DEB" numFmtId="0">
      <sharedItems containsString="0" containsBlank="1" containsNumber="1" containsInteger="1" minValue="1" maxValue="321" count="21">
        <n v="1"/>
        <n v="2"/>
        <n v="3"/>
        <n v="4"/>
        <n v="5"/>
        <n v="6"/>
        <n v="7"/>
        <n v="8"/>
        <n v="9"/>
        <n v="10"/>
        <n v="11"/>
        <n v="13"/>
        <n v="14"/>
        <n v="15"/>
        <n v="18"/>
        <n v="19"/>
        <n v="20"/>
        <n v="21"/>
        <n v="35"/>
        <n v="321"/>
        <m/>
      </sharedItems>
    </cacheField>
    <cacheField name="DEBOUTES" numFmtId="0">
      <sharedItems containsSemiMixedTypes="0" containsString="0" containsNumber="1" containsInteger="1" minValue="3" maxValue="7972" count="78">
        <n v="3"/>
        <n v="5"/>
        <n v="6"/>
        <n v="9"/>
        <n v="11"/>
        <n v="12"/>
        <n v="13"/>
        <n v="16"/>
        <n v="17"/>
        <n v="19"/>
        <n v="21"/>
        <n v="22"/>
        <n v="23"/>
        <n v="24"/>
        <n v="25"/>
        <n v="26"/>
        <n v="29"/>
        <n v="30"/>
        <n v="31"/>
        <n v="32"/>
        <n v="33"/>
        <n v="36"/>
        <n v="37"/>
        <n v="40"/>
        <n v="41"/>
        <n v="43"/>
        <n v="44"/>
        <n v="45"/>
        <n v="49"/>
        <n v="55"/>
        <n v="57"/>
        <n v="58"/>
        <n v="59"/>
        <n v="61"/>
        <n v="63"/>
        <n v="66"/>
        <n v="68"/>
        <n v="70"/>
        <n v="74"/>
        <n v="76"/>
        <n v="77"/>
        <n v="78"/>
        <n v="83"/>
        <n v="89"/>
        <n v="91"/>
        <n v="92"/>
        <n v="93"/>
        <n v="94"/>
        <n v="99"/>
        <n v="104"/>
        <n v="107"/>
        <n v="109"/>
        <n v="111"/>
        <n v="114"/>
        <n v="123"/>
        <n v="126"/>
        <n v="134"/>
        <n v="137"/>
        <n v="139"/>
        <n v="147"/>
        <n v="149"/>
        <n v="151"/>
        <n v="153"/>
        <n v="157"/>
        <n v="169"/>
        <n v="173"/>
        <n v="185"/>
        <n v="196"/>
        <n v="199"/>
        <n v="212"/>
        <n v="219"/>
        <n v="240"/>
        <n v="260"/>
        <n v="281"/>
        <n v="304"/>
        <n v="368"/>
        <n v="381"/>
        <n v="7972"/>
      </sharedItems>
    </cacheField>
    <cacheField name="DEBOUTES AUTORISES CADA" numFmtId="0">
      <sharedItems containsSemiMixedTypes="0" containsString="0" containsNumber="1" containsInteger="1" minValue="0" maxValue="127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32"/>
        <n v="34"/>
        <n v="35"/>
        <n v="37"/>
        <n v="48"/>
        <n v="1270"/>
      </sharedItems>
    </cacheField>
    <cacheField name="DEBOUTES AUTORISES HUDA" numFmtId="0">
      <sharedItems containsSemiMixedTypes="0" containsString="0" containsNumber="1" containsInteger="1" minValue="0" maxValue="754" count="24">
        <n v="0"/>
        <n v="1"/>
        <n v="2"/>
        <n v="3"/>
        <n v="4"/>
        <n v="5"/>
        <n v="6"/>
        <n v="7"/>
        <n v="8"/>
        <n v="9"/>
        <n v="10"/>
        <n v="11"/>
        <n v="13"/>
        <n v="14"/>
        <n v="15"/>
        <n v="16"/>
        <n v="18"/>
        <n v="20"/>
        <n v="22"/>
        <n v="25"/>
        <n v="26"/>
        <n v="27"/>
        <n v="41"/>
        <n v="754"/>
      </sharedItems>
    </cacheField>
    <cacheField name="DEBOUTES AUTORISES PRAHDA" numFmtId="0">
      <sharedItems containsSemiMixedTypes="0" containsString="0" containsNumber="1" containsInteger="1" minValue="0" maxValue="88" count="9">
        <n v="0"/>
        <n v="1"/>
        <n v="2"/>
        <n v="3"/>
        <n v="4"/>
        <n v="6"/>
        <n v="8"/>
        <n v="10"/>
        <n v="88"/>
      </sharedItems>
    </cacheField>
    <cacheField name="DEBOUTES AUTORISES" numFmtId="0">
      <sharedItems containsSemiMixedTypes="0" containsString="0" containsNumber="1" containsInteger="1" minValue="2" maxValue="2112" count="44">
        <n v="2"/>
        <n v="3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4"/>
        <n v="35"/>
        <n v="37"/>
        <n v="40"/>
        <n v="41"/>
        <n v="47"/>
        <n v="48"/>
        <n v="52"/>
        <n v="55"/>
        <n v="58"/>
        <n v="62"/>
        <n v="65"/>
        <n v="73"/>
        <n v="2112"/>
      </sharedItems>
    </cacheField>
    <cacheField name="DEBOUTES EN PRESENCE INDUE CADA" numFmtId="0">
      <sharedItems containsString="0" containsBlank="1" containsNumber="1" containsInteger="1" minValue="1" maxValue="3196" count="59">
        <n v="1"/>
        <n v="2"/>
        <n v="3"/>
        <n v="4"/>
        <n v="5"/>
        <n v="6"/>
        <n v="8"/>
        <n v="9"/>
        <n v="10"/>
        <n v="11"/>
        <n v="12"/>
        <n v="13"/>
        <n v="14"/>
        <n v="15"/>
        <n v="17"/>
        <n v="18"/>
        <n v="19"/>
        <n v="20"/>
        <n v="21"/>
        <n v="22"/>
        <n v="24"/>
        <n v="25"/>
        <n v="26"/>
        <n v="27"/>
        <n v="29"/>
        <n v="30"/>
        <n v="31"/>
        <n v="33"/>
        <n v="34"/>
        <n v="38"/>
        <n v="39"/>
        <n v="40"/>
        <n v="41"/>
        <n v="43"/>
        <n v="44"/>
        <n v="45"/>
        <n v="48"/>
        <n v="49"/>
        <n v="53"/>
        <n v="55"/>
        <n v="58"/>
        <n v="60"/>
        <n v="61"/>
        <n v="64"/>
        <n v="66"/>
        <n v="77"/>
        <n v="79"/>
        <n v="80"/>
        <n v="81"/>
        <n v="82"/>
        <n v="86"/>
        <n v="87"/>
        <n v="96"/>
        <n v="117"/>
        <n v="148"/>
        <n v="162"/>
        <n v="198"/>
        <n v="3196"/>
        <m/>
      </sharedItems>
    </cacheField>
    <cacheField name="DEBOUTES EN PRESENCE INDUE HUDA" numFmtId="0">
      <sharedItems containsString="0" containsBlank="1" containsNumber="1" containsInteger="1" minValue="1" maxValue="2431" count="4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5"/>
        <n v="27"/>
        <n v="28"/>
        <n v="31"/>
        <n v="32"/>
        <n v="36"/>
        <n v="37"/>
        <n v="42"/>
        <n v="50"/>
        <n v="59"/>
        <n v="61"/>
        <n v="62"/>
        <n v="63"/>
        <n v="65"/>
        <n v="69"/>
        <n v="70"/>
        <n v="80"/>
        <n v="81"/>
        <n v="96"/>
        <n v="110"/>
        <n v="115"/>
        <n v="117"/>
        <n v="141"/>
        <n v="234"/>
        <n v="2431"/>
        <m/>
      </sharedItems>
    </cacheField>
    <cacheField name="DEBOUTES EN PRESENCE INDUE PRAHDA" numFmtId="0">
      <sharedItems containsString="0" containsBlank="1" containsNumber="1" containsInteger="1" minValue="1" maxValue="233" count="16">
        <n v="1"/>
        <n v="2"/>
        <n v="3"/>
        <n v="4"/>
        <n v="5"/>
        <n v="6"/>
        <n v="7"/>
        <n v="8"/>
        <n v="9"/>
        <n v="11"/>
        <n v="15"/>
        <n v="17"/>
        <n v="18"/>
        <n v="33"/>
        <n v="233"/>
        <m/>
      </sharedItems>
    </cacheField>
    <cacheField name="DEBOUTES EN PRESENCEI INDUE" numFmtId="0">
      <sharedItems containsString="0" containsBlank="1" containsNumber="1" containsInteger="1" minValue="2" maxValue="5860" count="67">
        <n v="2"/>
        <n v="3"/>
        <n v="4"/>
        <n v="6"/>
        <n v="7"/>
        <n v="8"/>
        <n v="10"/>
        <n v="11"/>
        <n v="12"/>
        <n v="13"/>
        <n v="14"/>
        <n v="16"/>
        <n v="17"/>
        <n v="19"/>
        <n v="20"/>
        <n v="21"/>
        <n v="22"/>
        <n v="23"/>
        <n v="24"/>
        <n v="25"/>
        <n v="26"/>
        <n v="29"/>
        <n v="31"/>
        <n v="32"/>
        <n v="34"/>
        <n v="35"/>
        <n v="36"/>
        <n v="37"/>
        <n v="40"/>
        <n v="41"/>
        <n v="42"/>
        <n v="43"/>
        <n v="44"/>
        <n v="46"/>
        <n v="50"/>
        <n v="55"/>
        <n v="57"/>
        <n v="58"/>
        <n v="59"/>
        <n v="62"/>
        <n v="64"/>
        <n v="66"/>
        <n v="67"/>
        <n v="78"/>
        <n v="85"/>
        <n v="93"/>
        <n v="112"/>
        <n v="116"/>
        <n v="117"/>
        <n v="122"/>
        <n v="123"/>
        <n v="125"/>
        <n v="129"/>
        <n v="144"/>
        <n v="149"/>
        <n v="152"/>
        <n v="159"/>
        <n v="177"/>
        <n v="182"/>
        <n v="208"/>
        <n v="212"/>
        <n v="249"/>
        <n v="256"/>
        <n v="316"/>
        <n v="339"/>
        <n v="5860"/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cordCount="95" createdVersion="3">
  <cacheSource type="worksheet">
    <worksheetSource ref="A1:T96" sheet="D2 sortie par dpts"/>
  </cacheSource>
  <cacheFields count="20">
    <cacheField name="NR" numFmtId="0">
      <sharedItems containsMixedTypes="1" containsNumber="1" containsInteger="1" minValue="11" maxValue="93" count="13">
        <n v="11"/>
        <n v="24"/>
        <n v="27"/>
        <n v="28"/>
        <n v="32"/>
        <n v="44"/>
        <n v="52"/>
        <n v="53"/>
        <n v="75"/>
        <n v="76"/>
        <n v="84"/>
        <n v="93"/>
        <s v="TOTA"/>
      </sharedItems>
    </cacheField>
    <cacheField name="GUDA" numFmtId="0">
      <sharedItems containsMixedTypes="1" containsNumber="1" containsInteger="1" minValue="6" maxValue="95" count="34">
        <n v="6"/>
        <n v="13"/>
        <n v="14"/>
        <n v="21"/>
        <n v="25"/>
        <n v="31"/>
        <n v="33"/>
        <n v="34"/>
        <n v="35"/>
        <n v="38"/>
        <n v="44"/>
        <n v="45"/>
        <n v="49"/>
        <n v="51"/>
        <n v="57"/>
        <n v="59"/>
        <n v="60"/>
        <n v="63"/>
        <n v="67"/>
        <n v="68"/>
        <n v="69"/>
        <n v="71"/>
        <n v="75"/>
        <n v="76"/>
        <n v="77"/>
        <n v="78"/>
        <n v="86"/>
        <n v="87"/>
        <n v="91"/>
        <n v="92"/>
        <n v="93"/>
        <n v="94"/>
        <n v="95"/>
        <s v="TOTAL"/>
      </sharedItems>
    </cacheField>
    <cacheField name="ND" numFmtId="0">
      <sharedItems containsMixedTypes="1" containsNumber="1" containsInteger="1" minValue="1" maxValue="95" count="9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s v="TOTAL"/>
      </sharedItems>
    </cacheField>
    <cacheField name="Département" numFmtId="0">
      <sharedItems count="95">
        <s v="Ain"/>
        <s v="Aisne"/>
        <s v="Allier"/>
        <s v="Alpes-de-Hautes-Provence"/>
        <s v="Alpes-Maritimes"/>
        <s v="Ardèche"/>
        <s v="Ardennes"/>
        <s v="Ariège"/>
        <s v="Aube"/>
        <s v="Aude"/>
        <s v="Aveyron"/>
        <s v="Bas-Rhin"/>
        <s v="Bouches-du-Rhône"/>
        <s v="Calvados"/>
        <s v="Cantal"/>
        <s v="Charente"/>
        <s v="Charente-Maritime"/>
        <s v="Cher"/>
        <s v="Corrèze"/>
        <s v="Côte-d'Or"/>
        <s v="Côtes-d'Armor"/>
        <s v="Creuse"/>
        <s v="Deux-Sèvres"/>
        <s v="Dordogne"/>
        <s v="Doubs"/>
        <s v="Drôme"/>
        <s v="Essonne"/>
        <s v="Eure"/>
        <s v="Eure-et-Loir"/>
        <s v="Finistère"/>
        <s v="Gard"/>
        <s v="Gers"/>
        <s v="Gironde"/>
        <s v="Haut-Rhin"/>
        <s v="Haute-Garonne"/>
        <s v="Haute-Loire"/>
        <s v="Haute-Marne"/>
        <s v="Haute-Saône"/>
        <s v="Haute-Savoie"/>
        <s v="Haute-Vienne"/>
        <s v="Hautes-Alpes"/>
        <s v="Hautes-Pyrénées"/>
        <s v="Hauts-de-Seine"/>
        <s v="Hérault"/>
        <s v="Ille-et-Vilaine"/>
        <s v="Indre"/>
        <s v="Indre-et-Loire"/>
        <s v="Isère"/>
        <s v="Jura"/>
        <s v="Landes"/>
        <s v="Loir-et-Cher"/>
        <s v="Loire"/>
        <s v="Loire-Atlantique"/>
        <s v="Loiret"/>
        <s v="Lot"/>
        <s v="Lot-et-Garonne"/>
        <s v="Lozère"/>
        <s v="Maine-et-Loire"/>
        <s v="Manche"/>
        <s v="Marne"/>
        <s v="Mayenne"/>
        <s v="Meurthe-et-Moselle"/>
        <s v="Meuse"/>
        <s v="Morbihan"/>
        <s v="Moselle"/>
        <s v="Nièvre"/>
        <s v="Nord"/>
        <s v="Oise"/>
        <s v="Orne"/>
        <s v="Paris"/>
        <s v="Pas-de-Calais"/>
        <s v="Puy-de-Dôme"/>
        <s v="Pyrénées-Atlantiques"/>
        <s v="Pyrénées-Orientales"/>
        <s v="Rhône"/>
        <s v="Saône-et-Loire"/>
        <s v="Sarthe"/>
        <s v="Savoie"/>
        <s v="Seine-et-Marne"/>
        <s v="Seine-Maritime"/>
        <s v="Seine-Saint-Denis"/>
        <s v="Somme"/>
        <s v="Tarn"/>
        <s v="Tarn-et-Garonne"/>
        <s v="Territoire Belfort"/>
        <s v="Total"/>
        <s v="Val-d'Oise"/>
        <s v="Val-de-Marne"/>
        <s v="Var"/>
        <s v="Vaucluse"/>
        <s v="Vendée"/>
        <s v="Vienne"/>
        <s v="Vosges"/>
        <s v="Yonne"/>
        <s v="Yvelines"/>
      </sharedItems>
    </cacheField>
    <cacheField name="CADA" numFmtId="0">
      <sharedItems containsSemiMixedTypes="0" containsString="0" containsNumber="1" containsInteger="1" minValue="74" maxValue="34417" count="88">
        <n v="74"/>
        <n v="122"/>
        <n v="125"/>
        <n v="151"/>
        <n v="152"/>
        <n v="172"/>
        <n v="175"/>
        <n v="176"/>
        <n v="179"/>
        <n v="180"/>
        <n v="181"/>
        <n v="192"/>
        <n v="198"/>
        <n v="199"/>
        <n v="200"/>
        <n v="204"/>
        <n v="207"/>
        <n v="216"/>
        <n v="217"/>
        <n v="222"/>
        <n v="225"/>
        <n v="231"/>
        <n v="236"/>
        <n v="237"/>
        <n v="238"/>
        <n v="257"/>
        <n v="259"/>
        <n v="264"/>
        <n v="265"/>
        <n v="275"/>
        <n v="278"/>
        <n v="280"/>
        <n v="283"/>
        <n v="284"/>
        <n v="286"/>
        <n v="287"/>
        <n v="299"/>
        <n v="302"/>
        <n v="310"/>
        <n v="312"/>
        <n v="314"/>
        <n v="315"/>
        <n v="317"/>
        <n v="318"/>
        <n v="320"/>
        <n v="332"/>
        <n v="336"/>
        <n v="341"/>
        <n v="345"/>
        <n v="347"/>
        <n v="348"/>
        <n v="357"/>
        <n v="362"/>
        <n v="364"/>
        <n v="383"/>
        <n v="389"/>
        <n v="399"/>
        <n v="419"/>
        <n v="427"/>
        <n v="444"/>
        <n v="449"/>
        <n v="454"/>
        <n v="464"/>
        <n v="488"/>
        <n v="491"/>
        <n v="502"/>
        <n v="504"/>
        <n v="518"/>
        <n v="521"/>
        <n v="522"/>
        <n v="531"/>
        <n v="547"/>
        <n v="568"/>
        <n v="572"/>
        <n v="579"/>
        <n v="584"/>
        <n v="586"/>
        <n v="590"/>
        <n v="613"/>
        <n v="625"/>
        <n v="632"/>
        <n v="653"/>
        <n v="694"/>
        <n v="715"/>
        <n v="730"/>
        <n v="1040"/>
        <n v="1242"/>
        <n v="34417"/>
      </sharedItems>
    </cacheField>
    <cacheField name="HUDA" numFmtId="0">
      <sharedItems containsString="0" containsBlank="1" containsNumber="1" containsInteger="1" minValue="14" maxValue="29336" count="90">
        <n v="14"/>
        <n v="20"/>
        <n v="21"/>
        <n v="25"/>
        <n v="27"/>
        <n v="56"/>
        <n v="61"/>
        <n v="64"/>
        <n v="74"/>
        <n v="76"/>
        <n v="77"/>
        <n v="78"/>
        <n v="83"/>
        <n v="84"/>
        <n v="97"/>
        <n v="100"/>
        <n v="102"/>
        <n v="113"/>
        <n v="114"/>
        <n v="118"/>
        <n v="119"/>
        <n v="121"/>
        <n v="123"/>
        <n v="142"/>
        <n v="150"/>
        <n v="157"/>
        <n v="162"/>
        <n v="163"/>
        <n v="167"/>
        <n v="168"/>
        <n v="173"/>
        <n v="185"/>
        <n v="192"/>
        <n v="206"/>
        <n v="210"/>
        <n v="212"/>
        <n v="214"/>
        <n v="223"/>
        <n v="224"/>
        <n v="242"/>
        <n v="245"/>
        <n v="250"/>
        <n v="267"/>
        <n v="270"/>
        <n v="276"/>
        <n v="287"/>
        <n v="300"/>
        <n v="315"/>
        <n v="316"/>
        <n v="327"/>
        <n v="341"/>
        <n v="342"/>
        <n v="350"/>
        <n v="353"/>
        <n v="355"/>
        <n v="360"/>
        <n v="363"/>
        <n v="368"/>
        <n v="399"/>
        <n v="405"/>
        <n v="407"/>
        <n v="425"/>
        <n v="431"/>
        <n v="432"/>
        <n v="437"/>
        <n v="457"/>
        <n v="462"/>
        <n v="464"/>
        <n v="470"/>
        <n v="471"/>
        <n v="483"/>
        <n v="489"/>
        <n v="495"/>
        <n v="497"/>
        <n v="513"/>
        <n v="522"/>
        <n v="539"/>
        <n v="572"/>
        <n v="578"/>
        <n v="598"/>
        <n v="601"/>
        <n v="609"/>
        <n v="620"/>
        <n v="679"/>
        <n v="753"/>
        <n v="1150"/>
        <n v="1316"/>
        <n v="1763"/>
        <n v="29336"/>
        <m/>
      </sharedItems>
    </cacheField>
    <cacheField name="PRAHDA" numFmtId="0">
      <sharedItems containsString="0" containsBlank="1" containsNumber="1" containsInteger="1" minValue="12" maxValue="4391" count="43">
        <n v="12"/>
        <n v="20"/>
        <n v="26"/>
        <n v="28"/>
        <n v="34"/>
        <n v="37"/>
        <n v="39"/>
        <n v="46"/>
        <n v="49"/>
        <n v="54"/>
        <n v="55"/>
        <n v="68"/>
        <n v="69"/>
        <n v="70"/>
        <n v="73"/>
        <n v="76"/>
        <n v="77"/>
        <n v="80"/>
        <n v="86"/>
        <n v="87"/>
        <n v="89"/>
        <n v="90"/>
        <n v="92"/>
        <n v="100"/>
        <n v="101"/>
        <n v="104"/>
        <n v="113"/>
        <n v="118"/>
        <n v="127"/>
        <n v="138"/>
        <n v="141"/>
        <n v="150"/>
        <n v="162"/>
        <n v="167"/>
        <n v="168"/>
        <n v="170"/>
        <n v="186"/>
        <n v="194"/>
        <n v="209"/>
        <n v="219"/>
        <n v="234"/>
        <n v="4391"/>
        <m/>
      </sharedItems>
    </cacheField>
    <cacheField name="Total" numFmtId="0">
      <sharedItems containsSemiMixedTypes="0" containsString="0" containsNumber="1" containsInteger="1" minValue="95" maxValue="68144" count="87">
        <n v="95"/>
        <n v="152"/>
        <n v="201"/>
        <n v="206"/>
        <n v="216"/>
        <n v="224"/>
        <n v="229"/>
        <n v="256"/>
        <n v="260"/>
        <n v="263"/>
        <n v="281"/>
        <n v="283"/>
        <n v="300"/>
        <n v="308"/>
        <n v="312"/>
        <n v="320"/>
        <n v="322"/>
        <n v="336"/>
        <n v="355"/>
        <n v="365"/>
        <n v="380"/>
        <n v="398"/>
        <n v="399"/>
        <n v="407"/>
        <n v="418"/>
        <n v="438"/>
        <n v="441"/>
        <n v="445"/>
        <n v="447"/>
        <n v="449"/>
        <n v="480"/>
        <n v="485"/>
        <n v="486"/>
        <n v="490"/>
        <n v="505"/>
        <n v="512"/>
        <n v="528"/>
        <n v="536"/>
        <n v="538"/>
        <n v="539"/>
        <n v="559"/>
        <n v="580"/>
        <n v="581"/>
        <n v="582"/>
        <n v="585"/>
        <n v="594"/>
        <n v="637"/>
        <n v="641"/>
        <n v="643"/>
        <n v="653"/>
        <n v="674"/>
        <n v="698"/>
        <n v="700"/>
        <n v="722"/>
        <n v="769"/>
        <n v="770"/>
        <n v="797"/>
        <n v="812"/>
        <n v="839"/>
        <n v="845"/>
        <n v="866"/>
        <n v="913"/>
        <n v="915"/>
        <n v="939"/>
        <n v="1007"/>
        <n v="1026"/>
        <n v="1032"/>
        <n v="1033"/>
        <n v="1056"/>
        <n v="1068"/>
        <n v="1122"/>
        <n v="1150"/>
        <n v="1159"/>
        <n v="1172"/>
        <n v="1197"/>
        <n v="1204"/>
        <n v="1208"/>
        <n v="1212"/>
        <n v="1215"/>
        <n v="1239"/>
        <n v="1251"/>
        <n v="1443"/>
        <n v="1456"/>
        <n v="2377"/>
        <n v="2554"/>
        <n v="2565"/>
        <n v="68144"/>
      </sharedItems>
    </cacheField>
    <cacheField name="CADA DA" numFmtId="0">
      <sharedItems containsSemiMixedTypes="0" containsString="0" containsNumber="1" containsInteger="1" minValue="-19" maxValue="2024" count="52">
        <n v="-19"/>
        <n v="-9"/>
        <n v="-7"/>
        <n v="-4"/>
        <n v="-3"/>
        <n v="-1"/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2"/>
        <n v="23"/>
        <n v="24"/>
        <n v="25"/>
        <n v="26"/>
        <n v="27"/>
        <n v="29"/>
        <n v="31"/>
        <n v="32"/>
        <n v="34"/>
        <n v="35"/>
        <n v="36"/>
        <n v="37"/>
        <n v="38"/>
        <n v="39"/>
        <n v="40"/>
        <n v="41"/>
        <n v="42"/>
        <n v="48"/>
        <n v="51"/>
        <n v="55"/>
        <n v="59"/>
        <n v="73"/>
        <n v="77"/>
        <n v="83"/>
        <n v="2024"/>
      </sharedItems>
    </cacheField>
    <cacheField name="HUDA DA " numFmtId="0">
      <sharedItems containsSemiMixedTypes="0" containsString="0" containsNumber="1" containsInteger="1" minValue="-5" maxValue="8407" count="73">
        <n v="-5"/>
        <n v="-3"/>
        <n v="-1"/>
        <n v="0"/>
        <n v="2"/>
        <n v="5"/>
        <n v="6"/>
        <n v="7"/>
        <n v="8"/>
        <n v="9"/>
        <n v="10"/>
        <n v="12"/>
        <n v="16"/>
        <n v="18"/>
        <n v="19"/>
        <n v="20"/>
        <n v="21"/>
        <n v="25"/>
        <n v="29"/>
        <n v="32"/>
        <n v="33"/>
        <n v="37"/>
        <n v="39"/>
        <n v="40"/>
        <n v="43"/>
        <n v="44"/>
        <n v="45"/>
        <n v="54"/>
        <n v="57"/>
        <n v="59"/>
        <n v="60"/>
        <n v="61"/>
        <n v="63"/>
        <n v="64"/>
        <n v="65"/>
        <n v="66"/>
        <n v="67"/>
        <n v="69"/>
        <n v="70"/>
        <n v="76"/>
        <n v="79"/>
        <n v="81"/>
        <n v="87"/>
        <n v="88"/>
        <n v="92"/>
        <n v="96"/>
        <n v="99"/>
        <n v="105"/>
        <n v="109"/>
        <n v="111"/>
        <n v="112"/>
        <n v="114"/>
        <n v="118"/>
        <n v="120"/>
        <n v="137"/>
        <n v="145"/>
        <n v="151"/>
        <n v="152"/>
        <n v="161"/>
        <n v="165"/>
        <n v="182"/>
        <n v="185"/>
        <n v="191"/>
        <n v="193"/>
        <n v="203"/>
        <n v="214"/>
        <n v="246"/>
        <n v="277"/>
        <n v="421"/>
        <n v="424"/>
        <n v="618"/>
        <n v="683"/>
        <n v="8407"/>
      </sharedItems>
    </cacheField>
    <cacheField name="PRAHDA DA" numFmtId="0">
      <sharedItems containsSemiMixedTypes="0" containsString="0" containsNumber="1" containsInteger="1" minValue="0" maxValue="1804" count="36">
        <n v="0"/>
        <n v="2"/>
        <n v="6"/>
        <n v="7"/>
        <n v="8"/>
        <n v="9"/>
        <n v="13"/>
        <n v="14"/>
        <n v="16"/>
        <n v="18"/>
        <n v="19"/>
        <n v="22"/>
        <n v="23"/>
        <n v="26"/>
        <n v="27"/>
        <n v="30"/>
        <n v="31"/>
        <n v="34"/>
        <n v="35"/>
        <n v="36"/>
        <n v="37"/>
        <n v="39"/>
        <n v="44"/>
        <n v="47"/>
        <n v="51"/>
        <n v="56"/>
        <n v="65"/>
        <n v="67"/>
        <n v="74"/>
        <n v="93"/>
        <n v="100"/>
        <n v="103"/>
        <n v="117"/>
        <n v="159"/>
        <n v="180"/>
        <n v="1804"/>
      </sharedItems>
    </cacheField>
    <cacheField name="DA" numFmtId="0">
      <sharedItems containsSemiMixedTypes="0" containsString="0" containsNumber="1" containsInteger="1" minValue="-4" maxValue="12235" count="81">
        <n v="-4"/>
        <n v="1"/>
        <n v="12"/>
        <n v="14"/>
        <n v="21"/>
        <n v="23"/>
        <n v="24"/>
        <n v="25"/>
        <n v="26"/>
        <n v="27"/>
        <n v="30"/>
        <n v="31"/>
        <n v="34"/>
        <n v="35"/>
        <n v="36"/>
        <n v="40"/>
        <n v="41"/>
        <n v="42"/>
        <n v="43"/>
        <n v="44"/>
        <n v="48"/>
        <n v="50"/>
        <n v="51"/>
        <n v="52"/>
        <n v="57"/>
        <n v="58"/>
        <n v="65"/>
        <n v="68"/>
        <n v="71"/>
        <n v="72"/>
        <n v="74"/>
        <n v="75"/>
        <n v="78"/>
        <n v="79"/>
        <n v="81"/>
        <n v="83"/>
        <n v="84"/>
        <n v="87"/>
        <n v="88"/>
        <n v="90"/>
        <n v="92"/>
        <n v="95"/>
        <n v="96"/>
        <n v="102"/>
        <n v="114"/>
        <n v="122"/>
        <n v="128"/>
        <n v="129"/>
        <n v="130"/>
        <n v="135"/>
        <n v="142"/>
        <n v="150"/>
        <n v="153"/>
        <n v="155"/>
        <n v="159"/>
        <n v="164"/>
        <n v="165"/>
        <n v="174"/>
        <n v="179"/>
        <n v="181"/>
        <n v="196"/>
        <n v="202"/>
        <n v="204"/>
        <n v="206"/>
        <n v="207"/>
        <n v="213"/>
        <n v="219"/>
        <n v="225"/>
        <n v="234"/>
        <n v="237"/>
        <n v="249"/>
        <n v="253"/>
        <n v="282"/>
        <n v="286"/>
        <n v="300"/>
        <n v="322"/>
        <n v="520"/>
        <n v="617"/>
        <n v="644"/>
        <n v="925"/>
        <n v="12235"/>
      </sharedItems>
    </cacheField>
    <cacheField name="CADA bpi" numFmtId="0">
      <sharedItems containsSemiMixedTypes="0" containsString="0" containsNumber="1" containsInteger="1" minValue="42" maxValue="14564" count="80">
        <n v="42"/>
        <n v="45"/>
        <n v="51"/>
        <n v="53"/>
        <n v="63"/>
        <n v="66"/>
        <n v="68"/>
        <n v="70"/>
        <n v="72"/>
        <n v="77"/>
        <n v="78"/>
        <n v="80"/>
        <n v="84"/>
        <n v="86"/>
        <n v="88"/>
        <n v="89"/>
        <n v="90"/>
        <n v="94"/>
        <n v="95"/>
        <n v="97"/>
        <n v="101"/>
        <n v="102"/>
        <n v="103"/>
        <n v="107"/>
        <n v="112"/>
        <n v="113"/>
        <n v="115"/>
        <n v="116"/>
        <n v="118"/>
        <n v="121"/>
        <n v="123"/>
        <n v="124"/>
        <n v="126"/>
        <n v="127"/>
        <n v="128"/>
        <n v="130"/>
        <n v="135"/>
        <n v="137"/>
        <n v="138"/>
        <n v="139"/>
        <n v="140"/>
        <n v="145"/>
        <n v="151"/>
        <n v="153"/>
        <n v="154"/>
        <n v="155"/>
        <n v="163"/>
        <n v="164"/>
        <n v="165"/>
        <n v="168"/>
        <n v="170"/>
        <n v="174"/>
        <n v="179"/>
        <n v="188"/>
        <n v="189"/>
        <n v="190"/>
        <n v="193"/>
        <n v="197"/>
        <n v="199"/>
        <n v="201"/>
        <n v="203"/>
        <n v="206"/>
        <n v="207"/>
        <n v="210"/>
        <n v="215"/>
        <n v="217"/>
        <n v="225"/>
        <n v="228"/>
        <n v="238"/>
        <n v="240"/>
        <n v="243"/>
        <n v="247"/>
        <n v="277"/>
        <n v="288"/>
        <n v="298"/>
        <n v="305"/>
        <n v="308"/>
        <n v="370"/>
        <n v="541"/>
        <n v="14564"/>
      </sharedItems>
    </cacheField>
    <cacheField name="HUDA bpi" numFmtId="0">
      <sharedItems containsString="0" containsBlank="1" containsNumber="1" containsInteger="1" minValue="6" maxValue="9585" count="81">
        <n v="6"/>
        <n v="7"/>
        <n v="9"/>
        <n v="10"/>
        <n v="15"/>
        <n v="25"/>
        <n v="28"/>
        <n v="29"/>
        <n v="30"/>
        <n v="32"/>
        <n v="33"/>
        <n v="36"/>
        <n v="37"/>
        <n v="38"/>
        <n v="40"/>
        <n v="41"/>
        <n v="42"/>
        <n v="44"/>
        <n v="45"/>
        <n v="49"/>
        <n v="50"/>
        <n v="51"/>
        <n v="53"/>
        <n v="55"/>
        <n v="56"/>
        <n v="61"/>
        <n v="62"/>
        <n v="63"/>
        <n v="68"/>
        <n v="69"/>
        <n v="71"/>
        <n v="72"/>
        <n v="75"/>
        <n v="78"/>
        <n v="80"/>
        <n v="82"/>
        <n v="84"/>
        <n v="86"/>
        <n v="88"/>
        <n v="89"/>
        <n v="94"/>
        <n v="96"/>
        <n v="98"/>
        <n v="99"/>
        <n v="100"/>
        <n v="104"/>
        <n v="105"/>
        <n v="106"/>
        <n v="114"/>
        <n v="117"/>
        <n v="118"/>
        <n v="125"/>
        <n v="127"/>
        <n v="128"/>
        <n v="131"/>
        <n v="138"/>
        <n v="148"/>
        <n v="149"/>
        <n v="156"/>
        <n v="158"/>
        <n v="159"/>
        <n v="161"/>
        <n v="163"/>
        <n v="165"/>
        <n v="167"/>
        <n v="168"/>
        <n v="174"/>
        <n v="184"/>
        <n v="196"/>
        <n v="204"/>
        <n v="210"/>
        <n v="215"/>
        <n v="246"/>
        <n v="258"/>
        <n v="260"/>
        <n v="265"/>
        <n v="336"/>
        <n v="396"/>
        <n v="444"/>
        <n v="9585"/>
        <m/>
      </sharedItems>
    </cacheField>
    <cacheField name="prahda bPI" numFmtId="0">
      <sharedItems containsString="0" containsBlank="1" containsNumber="1" containsInteger="1" minValue="2" maxValue="1254" count="33">
        <n v="2"/>
        <n v="3"/>
        <n v="6"/>
        <n v="7"/>
        <n v="10"/>
        <n v="11"/>
        <n v="12"/>
        <n v="13"/>
        <n v="14"/>
        <n v="15"/>
        <n v="16"/>
        <n v="17"/>
        <n v="18"/>
        <n v="20"/>
        <n v="24"/>
        <n v="25"/>
        <n v="26"/>
        <n v="31"/>
        <n v="32"/>
        <n v="33"/>
        <n v="34"/>
        <n v="35"/>
        <n v="36"/>
        <n v="37"/>
        <n v="43"/>
        <n v="49"/>
        <n v="66"/>
        <n v="69"/>
        <n v="74"/>
        <n v="76"/>
        <n v="88"/>
        <n v="1254"/>
        <m/>
      </sharedItems>
    </cacheField>
    <cacheField name="BPI" numFmtId="0">
      <sharedItems containsSemiMixedTypes="0" containsString="0" containsNumber="1" containsInteger="1" minValue="54" maxValue="25403" count="89">
        <n v="54"/>
        <n v="63"/>
        <n v="66"/>
        <n v="78"/>
        <n v="92"/>
        <n v="94"/>
        <n v="96"/>
        <n v="97"/>
        <n v="115"/>
        <n v="127"/>
        <n v="128"/>
        <n v="129"/>
        <n v="138"/>
        <n v="139"/>
        <n v="142"/>
        <n v="143"/>
        <n v="144"/>
        <n v="147"/>
        <n v="150"/>
        <n v="151"/>
        <n v="154"/>
        <n v="163"/>
        <n v="164"/>
        <n v="172"/>
        <n v="175"/>
        <n v="179"/>
        <n v="188"/>
        <n v="189"/>
        <n v="192"/>
        <n v="194"/>
        <n v="196"/>
        <n v="197"/>
        <n v="199"/>
        <n v="205"/>
        <n v="206"/>
        <n v="211"/>
        <n v="215"/>
        <n v="216"/>
        <n v="219"/>
        <n v="220"/>
        <n v="221"/>
        <n v="223"/>
        <n v="224"/>
        <n v="225"/>
        <n v="226"/>
        <n v="230"/>
        <n v="241"/>
        <n v="247"/>
        <n v="251"/>
        <n v="258"/>
        <n v="261"/>
        <n v="266"/>
        <n v="267"/>
        <n v="281"/>
        <n v="285"/>
        <n v="293"/>
        <n v="300"/>
        <n v="307"/>
        <n v="314"/>
        <n v="315"/>
        <n v="324"/>
        <n v="333"/>
        <n v="335"/>
        <n v="341"/>
        <n v="357"/>
        <n v="360"/>
        <n v="377"/>
        <n v="387"/>
        <n v="388"/>
        <n v="390"/>
        <n v="397"/>
        <n v="408"/>
        <n v="413"/>
        <n v="414"/>
        <n v="419"/>
        <n v="429"/>
        <n v="435"/>
        <n v="436"/>
        <n v="445"/>
        <n v="466"/>
        <n v="508"/>
        <n v="568"/>
        <n v="570"/>
        <n v="617"/>
        <n v="630"/>
        <n v="639"/>
        <n v="658"/>
        <n v="911"/>
        <n v="25403"/>
      </sharedItems>
    </cacheField>
    <cacheField name="CADA DEB" numFmtId="0">
      <sharedItems containsSemiMixedTypes="0" containsString="0" containsNumber="1" containsInteger="1" minValue="24" maxValue="17829" count="82">
        <n v="24"/>
        <n v="54"/>
        <n v="62"/>
        <n v="68"/>
        <n v="74"/>
        <n v="76"/>
        <n v="77"/>
        <n v="81"/>
        <n v="85"/>
        <n v="91"/>
        <n v="92"/>
        <n v="97"/>
        <n v="99"/>
        <n v="102"/>
        <n v="103"/>
        <n v="105"/>
        <n v="107"/>
        <n v="108"/>
        <n v="110"/>
        <n v="112"/>
        <n v="114"/>
        <n v="116"/>
        <n v="117"/>
        <n v="119"/>
        <n v="123"/>
        <n v="124"/>
        <n v="125"/>
        <n v="127"/>
        <n v="129"/>
        <n v="130"/>
        <n v="133"/>
        <n v="135"/>
        <n v="137"/>
        <n v="140"/>
        <n v="143"/>
        <n v="147"/>
        <n v="151"/>
        <n v="154"/>
        <n v="156"/>
        <n v="157"/>
        <n v="159"/>
        <n v="160"/>
        <n v="164"/>
        <n v="165"/>
        <n v="169"/>
        <n v="171"/>
        <n v="179"/>
        <n v="183"/>
        <n v="184"/>
        <n v="197"/>
        <n v="201"/>
        <n v="207"/>
        <n v="209"/>
        <n v="210"/>
        <n v="211"/>
        <n v="221"/>
        <n v="226"/>
        <n v="234"/>
        <n v="246"/>
        <n v="247"/>
        <n v="255"/>
        <n v="259"/>
        <n v="262"/>
        <n v="268"/>
        <n v="276"/>
        <n v="280"/>
        <n v="281"/>
        <n v="291"/>
        <n v="296"/>
        <n v="301"/>
        <n v="312"/>
        <n v="322"/>
        <n v="339"/>
        <n v="345"/>
        <n v="347"/>
        <n v="349"/>
        <n v="412"/>
        <n v="455"/>
        <n v="462"/>
        <n v="587"/>
        <n v="661"/>
        <n v="17829"/>
      </sharedItems>
    </cacheField>
    <cacheField name="HUDA DEB" numFmtId="0">
      <sharedItems containsString="0" containsBlank="1" containsNumber="1" containsInteger="1" minValue="6" maxValue="11344" count="82">
        <n v="6"/>
        <n v="8"/>
        <n v="12"/>
        <n v="13"/>
        <n v="14"/>
        <n v="16"/>
        <n v="19"/>
        <n v="20"/>
        <n v="21"/>
        <n v="23"/>
        <n v="24"/>
        <n v="25"/>
        <n v="28"/>
        <n v="31"/>
        <n v="37"/>
        <n v="38"/>
        <n v="40"/>
        <n v="41"/>
        <n v="44"/>
        <n v="46"/>
        <n v="47"/>
        <n v="48"/>
        <n v="52"/>
        <n v="53"/>
        <n v="54"/>
        <n v="57"/>
        <n v="58"/>
        <n v="61"/>
        <n v="62"/>
        <n v="67"/>
        <n v="69"/>
        <n v="71"/>
        <n v="79"/>
        <n v="80"/>
        <n v="84"/>
        <n v="91"/>
        <n v="94"/>
        <n v="95"/>
        <n v="98"/>
        <n v="103"/>
        <n v="105"/>
        <n v="106"/>
        <n v="113"/>
        <n v="115"/>
        <n v="126"/>
        <n v="127"/>
        <n v="129"/>
        <n v="130"/>
        <n v="133"/>
        <n v="137"/>
        <n v="138"/>
        <n v="139"/>
        <n v="146"/>
        <n v="148"/>
        <n v="153"/>
        <n v="162"/>
        <n v="168"/>
        <n v="169"/>
        <n v="182"/>
        <n v="191"/>
        <n v="193"/>
        <n v="194"/>
        <n v="196"/>
        <n v="198"/>
        <n v="202"/>
        <n v="213"/>
        <n v="214"/>
        <n v="215"/>
        <n v="222"/>
        <n v="226"/>
        <n v="227"/>
        <n v="241"/>
        <n v="243"/>
        <n v="244"/>
        <n v="263"/>
        <n v="294"/>
        <n v="327"/>
        <n v="390"/>
        <n v="418"/>
        <n v="701"/>
        <n v="11344"/>
        <m/>
      </sharedItems>
    </cacheField>
    <cacheField name="PRAHDA DEB" numFmtId="0">
      <sharedItems containsString="0" containsBlank="1" containsNumber="1" containsInteger="1" minValue="3" maxValue="1333" count="35">
        <n v="3"/>
        <n v="6"/>
        <n v="7"/>
        <n v="8"/>
        <n v="9"/>
        <n v="10"/>
        <n v="14"/>
        <n v="15"/>
        <n v="17"/>
        <n v="18"/>
        <n v="21"/>
        <n v="23"/>
        <n v="24"/>
        <n v="25"/>
        <n v="26"/>
        <n v="27"/>
        <n v="28"/>
        <n v="31"/>
        <n v="32"/>
        <n v="34"/>
        <n v="35"/>
        <n v="36"/>
        <n v="39"/>
        <n v="40"/>
        <n v="47"/>
        <n v="52"/>
        <n v="55"/>
        <n v="58"/>
        <n v="62"/>
        <n v="65"/>
        <n v="66"/>
        <n v="67"/>
        <n v="72"/>
        <n v="1333"/>
        <m/>
      </sharedItems>
    </cacheField>
    <cacheField name="DEBOUTES" numFmtId="0">
      <sharedItems containsSemiMixedTypes="0" containsString="0" containsNumber="1" containsInteger="1" minValue="36" maxValue="30506" count="85">
        <n v="36"/>
        <n v="74"/>
        <n v="88"/>
        <n v="90"/>
        <n v="106"/>
        <n v="115"/>
        <n v="116"/>
        <n v="122"/>
        <n v="123"/>
        <n v="128"/>
        <n v="133"/>
        <n v="136"/>
        <n v="146"/>
        <n v="147"/>
        <n v="153"/>
        <n v="156"/>
        <n v="174"/>
        <n v="179"/>
        <n v="180"/>
        <n v="189"/>
        <n v="191"/>
        <n v="192"/>
        <n v="195"/>
        <n v="203"/>
        <n v="209"/>
        <n v="217"/>
        <n v="222"/>
        <n v="223"/>
        <n v="227"/>
        <n v="230"/>
        <n v="236"/>
        <n v="237"/>
        <n v="244"/>
        <n v="245"/>
        <n v="250"/>
        <n v="255"/>
        <n v="260"/>
        <n v="274"/>
        <n v="276"/>
        <n v="279"/>
        <n v="281"/>
        <n v="287"/>
        <n v="290"/>
        <n v="296"/>
        <n v="310"/>
        <n v="317"/>
        <n v="319"/>
        <n v="320"/>
        <n v="323"/>
        <n v="329"/>
        <n v="338"/>
        <n v="342"/>
        <n v="347"/>
        <n v="350"/>
        <n v="372"/>
        <n v="374"/>
        <n v="387"/>
        <n v="399"/>
        <n v="400"/>
        <n v="408"/>
        <n v="425"/>
        <n v="434"/>
        <n v="438"/>
        <n v="443"/>
        <n v="444"/>
        <n v="456"/>
        <n v="463"/>
        <n v="496"/>
        <n v="513"/>
        <n v="515"/>
        <n v="539"/>
        <n v="544"/>
        <n v="548"/>
        <n v="555"/>
        <n v="559"/>
        <n v="572"/>
        <n v="586"/>
        <n v="601"/>
        <n v="666"/>
        <n v="675"/>
        <n v="755"/>
        <n v="1023"/>
        <n v="1075"/>
        <n v="1123"/>
        <n v="3050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10"/>
    <x v="17"/>
    <x v="2"/>
    <x v="2"/>
    <x v="60"/>
    <x v="38"/>
    <x v="28"/>
    <x v="55"/>
    <x v="54"/>
    <x v="37"/>
    <x v="14"/>
    <x v="57"/>
    <x v="49"/>
    <x v="39"/>
    <x v="26"/>
    <x v="59"/>
  </r>
  <r>
    <x v="10"/>
    <x v="17"/>
    <x v="14"/>
    <x v="14"/>
    <x v="23"/>
    <x v="92"/>
    <x v="44"/>
    <x v="8"/>
    <x v="28"/>
    <x v="77"/>
    <x v="39"/>
    <x v="7"/>
    <x v="24"/>
    <x v="0"/>
    <x v="0"/>
    <x v="13"/>
  </r>
  <r>
    <x v="10"/>
    <x v="17"/>
    <x v="41"/>
    <x v="37"/>
    <x v="26"/>
    <x v="92"/>
    <x v="44"/>
    <x v="9"/>
    <x v="55"/>
    <x v="77"/>
    <x v="39"/>
    <x v="19"/>
    <x v="9"/>
    <x v="0"/>
    <x v="0"/>
    <x v="3"/>
  </r>
  <r>
    <x v="10"/>
    <x v="17"/>
    <x v="61"/>
    <x v="79"/>
    <x v="62"/>
    <x v="80"/>
    <x v="44"/>
    <x v="73"/>
    <x v="31"/>
    <x v="54"/>
    <x v="39"/>
    <x v="47"/>
    <x v="69"/>
    <x v="77"/>
    <x v="0"/>
    <x v="79"/>
  </r>
  <r>
    <x v="10"/>
    <x v="9"/>
    <x v="24"/>
    <x v="26"/>
    <x v="27"/>
    <x v="46"/>
    <x v="1"/>
    <x v="40"/>
    <x v="16"/>
    <x v="15"/>
    <x v="5"/>
    <x v="13"/>
    <x v="41"/>
    <x v="63"/>
    <x v="5"/>
    <x v="60"/>
  </r>
  <r>
    <x v="10"/>
    <x v="9"/>
    <x v="72"/>
    <x v="40"/>
    <x v="31"/>
    <x v="51"/>
    <x v="44"/>
    <x v="41"/>
    <x v="23"/>
    <x v="23"/>
    <x v="39"/>
    <x v="21"/>
    <x v="36"/>
    <x v="61"/>
    <x v="0"/>
    <x v="56"/>
  </r>
  <r>
    <x v="10"/>
    <x v="9"/>
    <x v="36"/>
    <x v="50"/>
    <x v="84"/>
    <x v="72"/>
    <x v="38"/>
    <x v="83"/>
    <x v="59"/>
    <x v="48"/>
    <x v="30"/>
    <x v="70"/>
    <x v="79"/>
    <x v="72"/>
    <x v="33"/>
    <x v="83"/>
  </r>
  <r>
    <x v="10"/>
    <x v="9"/>
    <x v="71"/>
    <x v="85"/>
    <x v="16"/>
    <x v="43"/>
    <x v="22"/>
    <x v="38"/>
    <x v="15"/>
    <x v="44"/>
    <x v="15"/>
    <x v="39"/>
    <x v="21"/>
    <x v="43"/>
    <x v="18"/>
    <x v="41"/>
  </r>
  <r>
    <x v="10"/>
    <x v="20"/>
    <x v="0"/>
    <x v="0"/>
    <x v="45"/>
    <x v="82"/>
    <x v="30"/>
    <x v="75"/>
    <x v="20"/>
    <x v="56"/>
    <x v="21"/>
    <x v="56"/>
    <x v="47"/>
    <x v="79"/>
    <x v="23"/>
    <x v="80"/>
  </r>
  <r>
    <x v="10"/>
    <x v="20"/>
    <x v="6"/>
    <x v="5"/>
    <x v="15"/>
    <x v="1"/>
    <x v="44"/>
    <x v="6"/>
    <x v="17"/>
    <x v="1"/>
    <x v="39"/>
    <x v="4"/>
    <x v="20"/>
    <x v="7"/>
    <x v="0"/>
    <x v="14"/>
  </r>
  <r>
    <x v="10"/>
    <x v="20"/>
    <x v="40"/>
    <x v="54"/>
    <x v="75"/>
    <x v="79"/>
    <x v="44"/>
    <x v="78"/>
    <x v="27"/>
    <x v="39"/>
    <x v="39"/>
    <x v="35"/>
    <x v="77"/>
    <x v="78"/>
    <x v="0"/>
    <x v="84"/>
  </r>
  <r>
    <x v="10"/>
    <x v="20"/>
    <x v="67"/>
    <x v="82"/>
    <x v="80"/>
    <x v="49"/>
    <x v="33"/>
    <x v="71"/>
    <x v="56"/>
    <x v="22"/>
    <x v="17"/>
    <x v="48"/>
    <x v="76"/>
    <x v="60"/>
    <x v="29"/>
    <x v="77"/>
  </r>
  <r>
    <x v="2"/>
    <x v="4"/>
    <x v="23"/>
    <x v="25"/>
    <x v="49"/>
    <x v="75"/>
    <x v="37"/>
    <x v="70"/>
    <x v="47"/>
    <x v="64"/>
    <x v="35"/>
    <x v="76"/>
    <x v="39"/>
    <x v="58"/>
    <x v="9"/>
    <x v="58"/>
  </r>
  <r>
    <x v="2"/>
    <x v="4"/>
    <x v="68"/>
    <x v="39"/>
    <x v="19"/>
    <x v="30"/>
    <x v="44"/>
    <x v="21"/>
    <x v="42"/>
    <x v="41"/>
    <x v="39"/>
    <x v="42"/>
    <x v="6"/>
    <x v="17"/>
    <x v="0"/>
    <x v="10"/>
  </r>
  <r>
    <x v="2"/>
    <x v="4"/>
    <x v="37"/>
    <x v="51"/>
    <x v="25"/>
    <x v="28"/>
    <x v="44"/>
    <x v="23"/>
    <x v="62"/>
    <x v="31"/>
    <x v="39"/>
    <x v="52"/>
    <x v="1"/>
    <x v="23"/>
    <x v="0"/>
    <x v="7"/>
  </r>
  <r>
    <x v="2"/>
    <x v="4"/>
    <x v="88"/>
    <x v="92"/>
    <x v="14"/>
    <x v="21"/>
    <x v="44"/>
    <x v="15"/>
    <x v="20"/>
    <x v="13"/>
    <x v="39"/>
    <x v="12"/>
    <x v="14"/>
    <x v="30"/>
    <x v="0"/>
    <x v="21"/>
  </r>
  <r>
    <x v="2"/>
    <x v="3"/>
    <x v="19"/>
    <x v="19"/>
    <x v="77"/>
    <x v="81"/>
    <x v="44"/>
    <x v="81"/>
    <x v="66"/>
    <x v="69"/>
    <x v="39"/>
    <x v="78"/>
    <x v="73"/>
    <x v="62"/>
    <x v="0"/>
    <x v="71"/>
  </r>
  <r>
    <x v="2"/>
    <x v="3"/>
    <x v="56"/>
    <x v="68"/>
    <x v="38"/>
    <x v="17"/>
    <x v="44"/>
    <x v="22"/>
    <x v="48"/>
    <x v="10"/>
    <x v="39"/>
    <x v="29"/>
    <x v="25"/>
    <x v="26"/>
    <x v="0"/>
    <x v="28"/>
  </r>
  <r>
    <x v="2"/>
    <x v="21"/>
    <x v="69"/>
    <x v="83"/>
    <x v="43"/>
    <x v="57"/>
    <x v="36"/>
    <x v="63"/>
    <x v="46"/>
    <x v="51"/>
    <x v="14"/>
    <x v="61"/>
    <x v="31"/>
    <x v="55"/>
    <x v="34"/>
    <x v="66"/>
  </r>
  <r>
    <x v="2"/>
    <x v="3"/>
    <x v="87"/>
    <x v="102"/>
    <x v="53"/>
    <x v="42"/>
    <x v="12"/>
    <x v="49"/>
    <x v="50"/>
    <x v="47"/>
    <x v="19"/>
    <x v="62"/>
    <x v="45"/>
    <x v="37"/>
    <x v="4"/>
    <x v="44"/>
  </r>
  <r>
    <x v="7"/>
    <x v="8"/>
    <x v="20"/>
    <x v="20"/>
    <x v="50"/>
    <x v="44"/>
    <x v="44"/>
    <x v="43"/>
    <x v="48"/>
    <x v="52"/>
    <x v="39"/>
    <x v="58"/>
    <x v="40"/>
    <x v="34"/>
    <x v="0"/>
    <x v="40"/>
  </r>
  <r>
    <x v="7"/>
    <x v="8"/>
    <x v="27"/>
    <x v="31"/>
    <x v="61"/>
    <x v="31"/>
    <x v="34"/>
    <x v="58"/>
    <x v="71"/>
    <x v="27"/>
    <x v="25"/>
    <x v="68"/>
    <x v="37"/>
    <x v="34"/>
    <x v="27"/>
    <x v="49"/>
  </r>
  <r>
    <x v="7"/>
    <x v="8"/>
    <x v="33"/>
    <x v="47"/>
    <x v="81"/>
    <x v="52"/>
    <x v="15"/>
    <x v="69"/>
    <x v="73"/>
    <x v="55"/>
    <x v="9"/>
    <x v="72"/>
    <x v="71"/>
    <x v="44"/>
    <x v="21"/>
    <x v="69"/>
  </r>
  <r>
    <x v="7"/>
    <x v="8"/>
    <x v="54"/>
    <x v="66"/>
    <x v="73"/>
    <x v="48"/>
    <x v="14"/>
    <x v="65"/>
    <x v="61"/>
    <x v="39"/>
    <x v="8"/>
    <x v="60"/>
    <x v="68"/>
    <x v="51"/>
    <x v="20"/>
    <x v="70"/>
  </r>
  <r>
    <x v="1"/>
    <x v="11"/>
    <x v="17"/>
    <x v="17"/>
    <x v="34"/>
    <x v="27"/>
    <x v="18"/>
    <x v="34"/>
    <x v="45"/>
    <x v="24"/>
    <x v="26"/>
    <x v="49"/>
    <x v="22"/>
    <x v="31"/>
    <x v="0"/>
    <x v="29"/>
  </r>
  <r>
    <x v="1"/>
    <x v="11"/>
    <x v="26"/>
    <x v="30"/>
    <x v="41"/>
    <x v="32"/>
    <x v="44"/>
    <x v="32"/>
    <x v="50"/>
    <x v="33"/>
    <x v="39"/>
    <x v="43"/>
    <x v="28"/>
    <x v="32"/>
    <x v="0"/>
    <x v="33"/>
  </r>
  <r>
    <x v="1"/>
    <x v="11"/>
    <x v="34"/>
    <x v="48"/>
    <x v="20"/>
    <x v="12"/>
    <x v="44"/>
    <x v="12"/>
    <x v="7"/>
    <x v="12"/>
    <x v="39"/>
    <x v="9"/>
    <x v="33"/>
    <x v="11"/>
    <x v="0"/>
    <x v="24"/>
  </r>
  <r>
    <x v="1"/>
    <x v="11"/>
    <x v="35"/>
    <x v="49"/>
    <x v="12"/>
    <x v="41"/>
    <x v="44"/>
    <x v="25"/>
    <x v="9"/>
    <x v="11"/>
    <x v="39"/>
    <x v="8"/>
    <x v="19"/>
    <x v="57"/>
    <x v="0"/>
    <x v="46"/>
  </r>
  <r>
    <x v="1"/>
    <x v="11"/>
    <x v="43"/>
    <x v="56"/>
    <x v="66"/>
    <x v="36"/>
    <x v="17"/>
    <x v="56"/>
    <x v="64"/>
    <x v="36"/>
    <x v="12"/>
    <x v="63"/>
    <x v="57"/>
    <x v="36"/>
    <x v="19"/>
    <x v="55"/>
  </r>
  <r>
    <x v="1"/>
    <x v="11"/>
    <x v="39"/>
    <x v="53"/>
    <x v="32"/>
    <x v="9"/>
    <x v="44"/>
    <x v="18"/>
    <x v="53"/>
    <x v="5"/>
    <x v="39"/>
    <x v="26"/>
    <x v="13"/>
    <x v="20"/>
    <x v="0"/>
    <x v="15"/>
  </r>
  <r>
    <x v="5"/>
    <x v="14"/>
    <x v="52"/>
    <x v="64"/>
    <x v="54"/>
    <x v="69"/>
    <x v="32"/>
    <x v="66"/>
    <x v="26"/>
    <x v="45"/>
    <x v="10"/>
    <x v="40"/>
    <x v="61"/>
    <x v="69"/>
    <x v="31"/>
    <x v="75"/>
  </r>
  <r>
    <x v="5"/>
    <x v="14"/>
    <x v="53"/>
    <x v="65"/>
    <x v="10"/>
    <x v="24"/>
    <x v="44"/>
    <x v="15"/>
    <x v="1"/>
    <x v="30"/>
    <x v="39"/>
    <x v="15"/>
    <x v="23"/>
    <x v="15"/>
    <x v="0"/>
    <x v="20"/>
  </r>
  <r>
    <x v="5"/>
    <x v="14"/>
    <x v="55"/>
    <x v="67"/>
    <x v="74"/>
    <x v="89"/>
    <x v="8"/>
    <x v="87"/>
    <x v="36"/>
    <x v="74"/>
    <x v="0"/>
    <x v="82"/>
    <x v="75"/>
    <x v="84"/>
    <x v="17"/>
    <x v="88"/>
  </r>
  <r>
    <x v="5"/>
    <x v="14"/>
    <x v="86"/>
    <x v="101"/>
    <x v="39"/>
    <x v="54"/>
    <x v="44"/>
    <x v="46"/>
    <x v="35"/>
    <x v="17"/>
    <x v="39"/>
    <x v="24"/>
    <x v="37"/>
    <x v="66"/>
    <x v="0"/>
    <x v="64"/>
  </r>
  <r>
    <x v="5"/>
    <x v="13"/>
    <x v="7"/>
    <x v="6"/>
    <x v="46"/>
    <x v="37"/>
    <x v="44"/>
    <x v="37"/>
    <x v="32"/>
    <x v="18"/>
    <x v="39"/>
    <x v="22"/>
    <x v="46"/>
    <x v="49"/>
    <x v="0"/>
    <x v="50"/>
  </r>
  <r>
    <x v="5"/>
    <x v="13"/>
    <x v="9"/>
    <x v="8"/>
    <x v="47"/>
    <x v="61"/>
    <x v="25"/>
    <x v="61"/>
    <x v="48"/>
    <x v="54"/>
    <x v="23"/>
    <x v="66"/>
    <x v="35"/>
    <x v="59"/>
    <x v="16"/>
    <x v="61"/>
  </r>
  <r>
    <x v="5"/>
    <x v="13"/>
    <x v="50"/>
    <x v="38"/>
    <x v="42"/>
    <x v="19"/>
    <x v="9"/>
    <x v="29"/>
    <x v="40"/>
    <x v="25"/>
    <x v="18"/>
    <x v="41"/>
    <x v="36"/>
    <x v="6"/>
    <x v="0"/>
    <x v="26"/>
  </r>
  <r>
    <x v="5"/>
    <x v="13"/>
    <x v="49"/>
    <x v="62"/>
    <x v="37"/>
    <x v="63"/>
    <x v="15"/>
    <x v="57"/>
    <x v="44"/>
    <x v="42"/>
    <x v="15"/>
    <x v="54"/>
    <x v="24"/>
    <x v="67"/>
    <x v="12"/>
    <x v="63"/>
  </r>
  <r>
    <x v="5"/>
    <x v="18"/>
    <x v="65"/>
    <x v="11"/>
    <x v="87"/>
    <x v="87"/>
    <x v="35"/>
    <x v="89"/>
    <x v="74"/>
    <x v="68"/>
    <x v="34"/>
    <x v="84"/>
    <x v="82"/>
    <x v="82"/>
    <x v="24"/>
    <x v="89"/>
  </r>
  <r>
    <x v="5"/>
    <x v="19"/>
    <x v="66"/>
    <x v="35"/>
    <x v="79"/>
    <x v="78"/>
    <x v="2"/>
    <x v="80"/>
    <x v="63"/>
    <x v="58"/>
    <x v="3"/>
    <x v="69"/>
    <x v="74"/>
    <x v="75"/>
    <x v="8"/>
    <x v="81"/>
  </r>
  <r>
    <x v="4"/>
    <x v="16"/>
    <x v="1"/>
    <x v="1"/>
    <x v="59"/>
    <x v="45"/>
    <x v="44"/>
    <x v="52"/>
    <x v="41"/>
    <x v="46"/>
    <x v="39"/>
    <x v="44"/>
    <x v="60"/>
    <x v="47"/>
    <x v="0"/>
    <x v="59"/>
  </r>
  <r>
    <x v="4"/>
    <x v="16"/>
    <x v="58"/>
    <x v="73"/>
    <x v="78"/>
    <x v="83"/>
    <x v="44"/>
    <x v="82"/>
    <x v="70"/>
    <x v="63"/>
    <x v="39"/>
    <x v="75"/>
    <x v="72"/>
    <x v="76"/>
    <x v="0"/>
    <x v="78"/>
  </r>
  <r>
    <x v="4"/>
    <x v="16"/>
    <x v="78"/>
    <x v="89"/>
    <x v="55"/>
    <x v="71"/>
    <x v="44"/>
    <x v="62"/>
    <x v="22"/>
    <x v="60"/>
    <x v="39"/>
    <x v="51"/>
    <x v="64"/>
    <x v="63"/>
    <x v="0"/>
    <x v="69"/>
  </r>
  <r>
    <x v="4"/>
    <x v="15"/>
    <x v="57"/>
    <x v="69"/>
    <x v="67"/>
    <x v="85"/>
    <x v="31"/>
    <x v="84"/>
    <x v="43"/>
    <x v="50"/>
    <x v="31"/>
    <x v="65"/>
    <x v="70"/>
    <x v="80"/>
    <x v="15"/>
    <x v="85"/>
  </r>
  <r>
    <x v="4"/>
    <x v="15"/>
    <x v="60"/>
    <x v="76"/>
    <x v="52"/>
    <x v="40"/>
    <x v="27"/>
    <x v="51"/>
    <x v="31"/>
    <x v="36"/>
    <x v="27"/>
    <x v="51"/>
    <x v="51"/>
    <x v="42"/>
    <x v="14"/>
    <x v="54"/>
  </r>
  <r>
    <x v="0"/>
    <x v="30"/>
    <x v="91"/>
    <x v="88"/>
    <x v="72"/>
    <x v="64"/>
    <x v="12"/>
    <x v="67"/>
    <x v="72"/>
    <x v="66"/>
    <x v="22"/>
    <x v="79"/>
    <x v="53"/>
    <x v="12"/>
    <x v="1"/>
    <x v="39"/>
  </r>
  <r>
    <x v="0"/>
    <x v="32"/>
    <x v="93"/>
    <x v="94"/>
    <x v="57"/>
    <x v="70"/>
    <x v="44"/>
    <x v="64"/>
    <x v="43"/>
    <x v="65"/>
    <x v="39"/>
    <x v="73"/>
    <x v="56"/>
    <x v="40"/>
    <x v="0"/>
    <x v="51"/>
  </r>
  <r>
    <x v="0"/>
    <x v="28"/>
    <x v="89"/>
    <x v="28"/>
    <x v="82"/>
    <x v="76"/>
    <x v="44"/>
    <x v="76"/>
    <x v="74"/>
    <x v="67"/>
    <x v="39"/>
    <x v="81"/>
    <x v="65"/>
    <x v="45"/>
    <x v="0"/>
    <x v="62"/>
  </r>
  <r>
    <x v="0"/>
    <x v="31"/>
    <x v="92"/>
    <x v="95"/>
    <x v="40"/>
    <x v="73"/>
    <x v="44"/>
    <x v="60"/>
    <x v="52"/>
    <x v="70"/>
    <x v="39"/>
    <x v="77"/>
    <x v="25"/>
    <x v="22"/>
    <x v="0"/>
    <x v="25"/>
  </r>
  <r>
    <x v="0"/>
    <x v="24"/>
    <x v="75"/>
    <x v="86"/>
    <x v="68"/>
    <x v="77"/>
    <x v="23"/>
    <x v="74"/>
    <x v="69"/>
    <x v="72"/>
    <x v="32"/>
    <x v="83"/>
    <x v="52"/>
    <x v="24"/>
    <x v="0"/>
    <x v="42"/>
  </r>
  <r>
    <x v="0"/>
    <x v="29"/>
    <x v="90"/>
    <x v="44"/>
    <x v="28"/>
    <x v="58"/>
    <x v="44"/>
    <x v="44"/>
    <x v="58"/>
    <x v="62"/>
    <x v="39"/>
    <x v="71"/>
    <x v="8"/>
    <x v="38"/>
    <x v="0"/>
    <x v="23"/>
  </r>
  <r>
    <x v="0"/>
    <x v="25"/>
    <x v="76"/>
    <x v="98"/>
    <x v="76"/>
    <x v="84"/>
    <x v="41"/>
    <x v="85"/>
    <x v="75"/>
    <x v="75"/>
    <x v="37"/>
    <x v="86"/>
    <x v="54"/>
    <x v="41"/>
    <x v="0"/>
    <x v="50"/>
  </r>
  <r>
    <x v="0"/>
    <x v="22"/>
    <x v="73"/>
    <x v="75"/>
    <x v="70"/>
    <x v="88"/>
    <x v="44"/>
    <x v="86"/>
    <x v="68"/>
    <x v="71"/>
    <x v="39"/>
    <x v="80"/>
    <x v="55"/>
    <x v="83"/>
    <x v="0"/>
    <x v="87"/>
  </r>
  <r>
    <x v="3"/>
    <x v="2"/>
    <x v="13"/>
    <x v="13"/>
    <x v="69"/>
    <x v="74"/>
    <x v="19"/>
    <x v="72"/>
    <x v="55"/>
    <x v="53"/>
    <x v="21"/>
    <x v="67"/>
    <x v="66"/>
    <x v="74"/>
    <x v="8"/>
    <x v="74"/>
  </r>
  <r>
    <x v="3"/>
    <x v="2"/>
    <x v="48"/>
    <x v="61"/>
    <x v="44"/>
    <x v="55"/>
    <x v="44"/>
    <x v="48"/>
    <x v="34"/>
    <x v="57"/>
    <x v="39"/>
    <x v="53"/>
    <x v="42"/>
    <x v="46"/>
    <x v="0"/>
    <x v="48"/>
  </r>
  <r>
    <x v="3"/>
    <x v="2"/>
    <x v="59"/>
    <x v="74"/>
    <x v="17"/>
    <x v="24"/>
    <x v="24"/>
    <x v="26"/>
    <x v="24"/>
    <x v="38"/>
    <x v="24"/>
    <x v="45"/>
    <x v="16"/>
    <x v="4"/>
    <x v="13"/>
    <x v="17"/>
  </r>
  <r>
    <x v="3"/>
    <x v="23"/>
    <x v="25"/>
    <x v="29"/>
    <x v="36"/>
    <x v="60"/>
    <x v="6"/>
    <x v="53"/>
    <x v="49"/>
    <x v="59"/>
    <x v="10"/>
    <x v="64"/>
    <x v="18"/>
    <x v="53"/>
    <x v="7"/>
    <x v="45"/>
  </r>
  <r>
    <x v="3"/>
    <x v="23"/>
    <x v="74"/>
    <x v="87"/>
    <x v="85"/>
    <x v="67"/>
    <x v="4"/>
    <x v="79"/>
    <x v="67"/>
    <x v="61"/>
    <x v="13"/>
    <x v="74"/>
    <x v="80"/>
    <x v="56"/>
    <x v="0"/>
    <x v="76"/>
  </r>
  <r>
    <x v="8"/>
    <x v="6"/>
    <x v="22"/>
    <x v="24"/>
    <x v="20"/>
    <x v="13"/>
    <x v="7"/>
    <x v="17"/>
    <x v="30"/>
    <x v="12"/>
    <x v="2"/>
    <x v="20"/>
    <x v="14"/>
    <x v="13"/>
    <x v="16"/>
    <x v="19"/>
  </r>
  <r>
    <x v="8"/>
    <x v="6"/>
    <x v="31"/>
    <x v="34"/>
    <x v="83"/>
    <x v="68"/>
    <x v="28"/>
    <x v="77"/>
    <x v="51"/>
    <x v="37"/>
    <x v="16"/>
    <x v="55"/>
    <x v="78"/>
    <x v="71"/>
    <x v="25"/>
    <x v="82"/>
  </r>
  <r>
    <x v="8"/>
    <x v="6"/>
    <x v="38"/>
    <x v="52"/>
    <x v="58"/>
    <x v="18"/>
    <x v="44"/>
    <x v="34"/>
    <x v="65"/>
    <x v="22"/>
    <x v="39"/>
    <x v="50"/>
    <x v="35"/>
    <x v="11"/>
    <x v="0"/>
    <x v="27"/>
  </r>
  <r>
    <x v="8"/>
    <x v="6"/>
    <x v="45"/>
    <x v="58"/>
    <x v="13"/>
    <x v="23"/>
    <x v="44"/>
    <x v="16"/>
    <x v="14"/>
    <x v="20"/>
    <x v="39"/>
    <x v="14"/>
    <x v="17"/>
    <x v="26"/>
    <x v="0"/>
    <x v="22"/>
  </r>
  <r>
    <x v="8"/>
    <x v="6"/>
    <x v="62"/>
    <x v="80"/>
    <x v="48"/>
    <x v="15"/>
    <x v="26"/>
    <x v="35"/>
    <x v="47"/>
    <x v="9"/>
    <x v="29"/>
    <x v="42"/>
    <x v="38"/>
    <x v="19"/>
    <x v="10"/>
    <x v="35"/>
  </r>
  <r>
    <x v="8"/>
    <x v="27"/>
    <x v="18"/>
    <x v="18"/>
    <x v="8"/>
    <x v="11"/>
    <x v="44"/>
    <x v="7"/>
    <x v="19"/>
    <x v="15"/>
    <x v="39"/>
    <x v="13"/>
    <x v="7"/>
    <x v="5"/>
    <x v="0"/>
    <x v="6"/>
  </r>
  <r>
    <x v="8"/>
    <x v="27"/>
    <x v="21"/>
    <x v="21"/>
    <x v="3"/>
    <x v="6"/>
    <x v="44"/>
    <x v="4"/>
    <x v="33"/>
    <x v="8"/>
    <x v="39"/>
    <x v="16"/>
    <x v="0"/>
    <x v="9"/>
    <x v="0"/>
    <x v="1"/>
  </r>
  <r>
    <x v="8"/>
    <x v="27"/>
    <x v="85"/>
    <x v="41"/>
    <x v="35"/>
    <x v="65"/>
    <x v="5"/>
    <x v="54"/>
    <x v="18"/>
    <x v="41"/>
    <x v="11"/>
    <x v="36"/>
    <x v="43"/>
    <x v="68"/>
    <x v="3"/>
    <x v="67"/>
  </r>
  <r>
    <x v="8"/>
    <x v="26"/>
    <x v="15"/>
    <x v="15"/>
    <x v="4"/>
    <x v="34"/>
    <x v="44"/>
    <x v="19"/>
    <x v="11"/>
    <x v="40"/>
    <x v="39"/>
    <x v="30"/>
    <x v="5"/>
    <x v="32"/>
    <x v="0"/>
    <x v="18"/>
  </r>
  <r>
    <x v="8"/>
    <x v="26"/>
    <x v="16"/>
    <x v="16"/>
    <x v="65"/>
    <x v="18"/>
    <x v="44"/>
    <x v="39"/>
    <x v="60"/>
    <x v="10"/>
    <x v="39"/>
    <x v="37"/>
    <x v="58"/>
    <x v="28"/>
    <x v="0"/>
    <x v="47"/>
  </r>
  <r>
    <x v="8"/>
    <x v="26"/>
    <x v="77"/>
    <x v="23"/>
    <x v="25"/>
    <x v="26"/>
    <x v="20"/>
    <x v="30"/>
    <x v="27"/>
    <x v="26"/>
    <x v="28"/>
    <x v="43"/>
    <x v="26"/>
    <x v="25"/>
    <x v="2"/>
    <x v="30"/>
  </r>
  <r>
    <x v="8"/>
    <x v="26"/>
    <x v="84"/>
    <x v="100"/>
    <x v="19"/>
    <x v="33"/>
    <x v="16"/>
    <x v="31"/>
    <x v="8"/>
    <x v="28"/>
    <x v="25"/>
    <x v="34"/>
    <x v="30"/>
    <x v="39"/>
    <x v="0"/>
    <x v="37"/>
  </r>
  <r>
    <x v="9"/>
    <x v="7"/>
    <x v="10"/>
    <x v="9"/>
    <x v="22"/>
    <x v="10"/>
    <x v="44"/>
    <x v="14"/>
    <x v="39"/>
    <x v="6"/>
    <x v="39"/>
    <x v="18"/>
    <x v="15"/>
    <x v="18"/>
    <x v="0"/>
    <x v="16"/>
  </r>
  <r>
    <x v="9"/>
    <x v="7"/>
    <x v="28"/>
    <x v="32"/>
    <x v="51"/>
    <x v="22"/>
    <x v="11"/>
    <x v="36"/>
    <x v="29"/>
    <x v="19"/>
    <x v="17"/>
    <x v="31"/>
    <x v="50"/>
    <x v="24"/>
    <x v="6"/>
    <x v="43"/>
  </r>
  <r>
    <x v="9"/>
    <x v="7"/>
    <x v="32"/>
    <x v="45"/>
    <x v="71"/>
    <x v="66"/>
    <x v="10"/>
    <x v="68"/>
    <x v="59"/>
    <x v="31"/>
    <x v="20"/>
    <x v="59"/>
    <x v="67"/>
    <x v="73"/>
    <x v="0"/>
    <x v="73"/>
  </r>
  <r>
    <x v="9"/>
    <x v="7"/>
    <x v="46"/>
    <x v="59"/>
    <x v="0"/>
    <x v="2"/>
    <x v="44"/>
    <x v="0"/>
    <x v="0"/>
    <x v="4"/>
    <x v="39"/>
    <x v="0"/>
    <x v="0"/>
    <x v="1"/>
    <x v="0"/>
    <x v="0"/>
  </r>
  <r>
    <x v="9"/>
    <x v="7"/>
    <x v="64"/>
    <x v="81"/>
    <x v="35"/>
    <x v="25"/>
    <x v="3"/>
    <x v="27"/>
    <x v="37"/>
    <x v="16"/>
    <x v="7"/>
    <x v="27"/>
    <x v="29"/>
    <x v="33"/>
    <x v="8"/>
    <x v="36"/>
  </r>
  <r>
    <x v="9"/>
    <x v="5"/>
    <x v="8"/>
    <x v="7"/>
    <x v="21"/>
    <x v="8"/>
    <x v="44"/>
    <x v="13"/>
    <x v="10"/>
    <x v="3"/>
    <x v="39"/>
    <x v="3"/>
    <x v="34"/>
    <x v="29"/>
    <x v="0"/>
    <x v="34"/>
  </r>
  <r>
    <x v="9"/>
    <x v="5"/>
    <x v="11"/>
    <x v="10"/>
    <x v="5"/>
    <x v="3"/>
    <x v="44"/>
    <x v="2"/>
    <x v="13"/>
    <x v="4"/>
    <x v="39"/>
    <x v="5"/>
    <x v="5"/>
    <x v="2"/>
    <x v="0"/>
    <x v="2"/>
  </r>
  <r>
    <x v="9"/>
    <x v="5"/>
    <x v="30"/>
    <x v="33"/>
    <x v="6"/>
    <x v="7"/>
    <x v="44"/>
    <x v="5"/>
    <x v="6"/>
    <x v="7"/>
    <x v="39"/>
    <x v="6"/>
    <x v="12"/>
    <x v="10"/>
    <x v="0"/>
    <x v="11"/>
  </r>
  <r>
    <x v="9"/>
    <x v="5"/>
    <x v="29"/>
    <x v="36"/>
    <x v="64"/>
    <x v="59"/>
    <x v="39"/>
    <x v="70"/>
    <x v="57"/>
    <x v="35"/>
    <x v="33"/>
    <x v="66"/>
    <x v="63"/>
    <x v="65"/>
    <x v="30"/>
    <x v="72"/>
  </r>
  <r>
    <x v="9"/>
    <x v="5"/>
    <x v="63"/>
    <x v="43"/>
    <x v="24"/>
    <x v="14"/>
    <x v="21"/>
    <x v="24"/>
    <x v="21"/>
    <x v="14"/>
    <x v="1"/>
    <x v="14"/>
    <x v="32"/>
    <x v="13"/>
    <x v="28"/>
    <x v="38"/>
  </r>
  <r>
    <x v="9"/>
    <x v="5"/>
    <x v="44"/>
    <x v="57"/>
    <x v="16"/>
    <x v="5"/>
    <x v="44"/>
    <x v="10"/>
    <x v="41"/>
    <x v="7"/>
    <x v="39"/>
    <x v="19"/>
    <x v="4"/>
    <x v="8"/>
    <x v="0"/>
    <x v="4"/>
  </r>
  <r>
    <x v="9"/>
    <x v="5"/>
    <x v="79"/>
    <x v="90"/>
    <x v="9"/>
    <x v="16"/>
    <x v="44"/>
    <x v="10"/>
    <x v="19"/>
    <x v="9"/>
    <x v="39"/>
    <x v="11"/>
    <x v="10"/>
    <x v="21"/>
    <x v="0"/>
    <x v="12"/>
  </r>
  <r>
    <x v="9"/>
    <x v="5"/>
    <x v="80"/>
    <x v="91"/>
    <x v="7"/>
    <x v="0"/>
    <x v="0"/>
    <x v="3"/>
    <x v="9"/>
    <x v="0"/>
    <x v="6"/>
    <x v="2"/>
    <x v="11"/>
    <x v="3"/>
    <x v="3"/>
    <x v="9"/>
  </r>
  <r>
    <x v="6"/>
    <x v="10"/>
    <x v="42"/>
    <x v="55"/>
    <x v="63"/>
    <x v="56"/>
    <x v="44"/>
    <x v="59"/>
    <x v="58"/>
    <x v="32"/>
    <x v="39"/>
    <x v="46"/>
    <x v="62"/>
    <x v="64"/>
    <x v="0"/>
    <x v="68"/>
  </r>
  <r>
    <x v="6"/>
    <x v="12"/>
    <x v="47"/>
    <x v="60"/>
    <x v="56"/>
    <x v="35"/>
    <x v="7"/>
    <x v="47"/>
    <x v="36"/>
    <x v="34"/>
    <x v="9"/>
    <x v="38"/>
    <x v="59"/>
    <x v="35"/>
    <x v="9"/>
    <x v="52"/>
  </r>
  <r>
    <x v="6"/>
    <x v="10"/>
    <x v="51"/>
    <x v="63"/>
    <x v="18"/>
    <x v="29"/>
    <x v="44"/>
    <x v="20"/>
    <x v="4"/>
    <x v="29"/>
    <x v="39"/>
    <x v="17"/>
    <x v="34"/>
    <x v="27"/>
    <x v="0"/>
    <x v="31"/>
  </r>
  <r>
    <x v="6"/>
    <x v="12"/>
    <x v="70"/>
    <x v="84"/>
    <x v="11"/>
    <x v="50"/>
    <x v="29"/>
    <x v="42"/>
    <x v="5"/>
    <x v="43"/>
    <x v="4"/>
    <x v="28"/>
    <x v="23"/>
    <x v="52"/>
    <x v="32"/>
    <x v="57"/>
  </r>
  <r>
    <x v="6"/>
    <x v="10"/>
    <x v="83"/>
    <x v="99"/>
    <x v="33"/>
    <x v="39"/>
    <x v="44"/>
    <x v="33"/>
    <x v="2"/>
    <x v="21"/>
    <x v="39"/>
    <x v="10"/>
    <x v="48"/>
    <x v="48"/>
    <x v="0"/>
    <x v="53"/>
  </r>
  <r>
    <x v="11"/>
    <x v="1"/>
    <x v="3"/>
    <x v="3"/>
    <x v="9"/>
    <x v="20"/>
    <x v="44"/>
    <x v="11"/>
    <x v="25"/>
    <x v="23"/>
    <x v="39"/>
    <x v="23"/>
    <x v="4"/>
    <x v="14"/>
    <x v="0"/>
    <x v="8"/>
  </r>
  <r>
    <x v="11"/>
    <x v="1"/>
    <x v="12"/>
    <x v="12"/>
    <x v="86"/>
    <x v="86"/>
    <x v="40"/>
    <x v="88"/>
    <x v="76"/>
    <x v="73"/>
    <x v="36"/>
    <x v="85"/>
    <x v="81"/>
    <x v="81"/>
    <x v="11"/>
    <x v="86"/>
  </r>
  <r>
    <x v="11"/>
    <x v="1"/>
    <x v="4"/>
    <x v="42"/>
    <x v="1"/>
    <x v="4"/>
    <x v="44"/>
    <x v="1"/>
    <x v="3"/>
    <x v="2"/>
    <x v="39"/>
    <x v="1"/>
    <x v="2"/>
    <x v="16"/>
    <x v="0"/>
    <x v="5"/>
  </r>
  <r>
    <x v="11"/>
    <x v="1"/>
    <x v="82"/>
    <x v="97"/>
    <x v="2"/>
    <x v="53"/>
    <x v="44"/>
    <x v="28"/>
    <x v="12"/>
    <x v="49"/>
    <x v="39"/>
    <x v="33"/>
    <x v="3"/>
    <x v="50"/>
    <x v="0"/>
    <x v="32"/>
  </r>
  <r>
    <x v="11"/>
    <x v="0"/>
    <x v="5"/>
    <x v="4"/>
    <x v="29"/>
    <x v="62"/>
    <x v="44"/>
    <x v="50"/>
    <x v="38"/>
    <x v="28"/>
    <x v="39"/>
    <x v="32"/>
    <x v="27"/>
    <x v="70"/>
    <x v="0"/>
    <x v="65"/>
  </r>
  <r>
    <x v="11"/>
    <x v="0"/>
    <x v="81"/>
    <x v="96"/>
    <x v="30"/>
    <x v="47"/>
    <x v="13"/>
    <x v="45"/>
    <x v="10"/>
    <x v="35"/>
    <x v="3"/>
    <x v="25"/>
    <x v="44"/>
    <x v="54"/>
    <x v="22"/>
    <x v="63"/>
  </r>
  <r>
    <x v="12"/>
    <x v="33"/>
    <x v="94"/>
    <x v="93"/>
    <x v="88"/>
    <x v="90"/>
    <x v="42"/>
    <x v="90"/>
    <x v="77"/>
    <x v="76"/>
    <x v="38"/>
    <x v="87"/>
    <x v="83"/>
    <x v="85"/>
    <x v="35"/>
    <x v="90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103"/>
    <x v="100"/>
    <x v="92"/>
    <x v="44"/>
    <x v="92"/>
    <x v="79"/>
    <x v="77"/>
    <x v="39"/>
    <x v="88"/>
    <x v="84"/>
    <x v="86"/>
    <x v="36"/>
    <x v="91"/>
  </r>
  <r>
    <x v="13"/>
    <x v="34"/>
    <x v="95"/>
    <x v="78"/>
    <x v="91"/>
    <x v="92"/>
    <x v="44"/>
    <x v="92"/>
    <x v="79"/>
    <x v="77"/>
    <x v="39"/>
    <x v="88"/>
    <x v="84"/>
    <x v="86"/>
    <x v="36"/>
    <x v="91"/>
  </r>
  <r>
    <x v="13"/>
    <x v="34"/>
    <x v="95"/>
    <x v="27"/>
    <x v="94"/>
    <x v="92"/>
    <x v="44"/>
    <x v="92"/>
    <x v="79"/>
    <x v="77"/>
    <x v="39"/>
    <x v="88"/>
    <x v="84"/>
    <x v="86"/>
    <x v="36"/>
    <x v="91"/>
  </r>
  <r>
    <x v="13"/>
    <x v="34"/>
    <x v="95"/>
    <x v="27"/>
    <x v="96"/>
    <x v="92"/>
    <x v="44"/>
    <x v="92"/>
    <x v="79"/>
    <x v="77"/>
    <x v="39"/>
    <x v="88"/>
    <x v="84"/>
    <x v="86"/>
    <x v="36"/>
    <x v="91"/>
  </r>
  <r>
    <x v="13"/>
    <x v="34"/>
    <x v="95"/>
    <x v="72"/>
    <x v="100"/>
    <x v="92"/>
    <x v="44"/>
    <x v="92"/>
    <x v="79"/>
    <x v="77"/>
    <x v="39"/>
    <x v="88"/>
    <x v="84"/>
    <x v="86"/>
    <x v="36"/>
    <x v="91"/>
  </r>
  <r>
    <x v="13"/>
    <x v="34"/>
    <x v="95"/>
    <x v="27"/>
    <x v="95"/>
    <x v="92"/>
    <x v="44"/>
    <x v="92"/>
    <x v="79"/>
    <x v="77"/>
    <x v="39"/>
    <x v="88"/>
    <x v="84"/>
    <x v="86"/>
    <x v="36"/>
    <x v="91"/>
  </r>
  <r>
    <x v="13"/>
    <x v="34"/>
    <x v="95"/>
    <x v="27"/>
    <x v="99"/>
    <x v="92"/>
    <x v="44"/>
    <x v="92"/>
    <x v="79"/>
    <x v="77"/>
    <x v="39"/>
    <x v="88"/>
    <x v="84"/>
    <x v="86"/>
    <x v="36"/>
    <x v="91"/>
  </r>
  <r>
    <x v="13"/>
    <x v="34"/>
    <x v="95"/>
    <x v="77"/>
    <x v="92"/>
    <x v="91"/>
    <x v="43"/>
    <x v="91"/>
    <x v="78"/>
    <x v="77"/>
    <x v="39"/>
    <x v="88"/>
    <x v="84"/>
    <x v="86"/>
    <x v="36"/>
    <x v="91"/>
  </r>
  <r>
    <x v="13"/>
    <x v="34"/>
    <x v="95"/>
    <x v="70"/>
    <x v="100"/>
    <x v="92"/>
    <x v="44"/>
    <x v="92"/>
    <x v="79"/>
    <x v="77"/>
    <x v="39"/>
    <x v="88"/>
    <x v="84"/>
    <x v="86"/>
    <x v="36"/>
    <x v="91"/>
  </r>
  <r>
    <x v="13"/>
    <x v="34"/>
    <x v="95"/>
    <x v="27"/>
    <x v="90"/>
    <x v="92"/>
    <x v="44"/>
    <x v="92"/>
    <x v="79"/>
    <x v="77"/>
    <x v="39"/>
    <x v="88"/>
    <x v="84"/>
    <x v="86"/>
    <x v="36"/>
    <x v="91"/>
  </r>
  <r>
    <x v="13"/>
    <x v="34"/>
    <x v="95"/>
    <x v="27"/>
    <x v="98"/>
    <x v="92"/>
    <x v="44"/>
    <x v="92"/>
    <x v="79"/>
    <x v="77"/>
    <x v="39"/>
    <x v="88"/>
    <x v="84"/>
    <x v="86"/>
    <x v="36"/>
    <x v="91"/>
  </r>
  <r>
    <x v="13"/>
    <x v="34"/>
    <x v="95"/>
    <x v="71"/>
    <x v="100"/>
    <x v="92"/>
    <x v="44"/>
    <x v="92"/>
    <x v="79"/>
    <x v="77"/>
    <x v="39"/>
    <x v="88"/>
    <x v="84"/>
    <x v="86"/>
    <x v="36"/>
    <x v="91"/>
  </r>
  <r>
    <x v="13"/>
    <x v="34"/>
    <x v="95"/>
    <x v="27"/>
    <x v="89"/>
    <x v="92"/>
    <x v="44"/>
    <x v="92"/>
    <x v="79"/>
    <x v="77"/>
    <x v="39"/>
    <x v="88"/>
    <x v="84"/>
    <x v="86"/>
    <x v="36"/>
    <x v="91"/>
  </r>
  <r>
    <x v="13"/>
    <x v="34"/>
    <x v="95"/>
    <x v="27"/>
    <x v="93"/>
    <x v="92"/>
    <x v="44"/>
    <x v="92"/>
    <x v="79"/>
    <x v="77"/>
    <x v="39"/>
    <x v="88"/>
    <x v="84"/>
    <x v="86"/>
    <x v="36"/>
    <x v="91"/>
  </r>
  <r>
    <x v="13"/>
    <x v="34"/>
    <x v="95"/>
    <x v="27"/>
    <x v="97"/>
    <x v="92"/>
    <x v="44"/>
    <x v="92"/>
    <x v="79"/>
    <x v="77"/>
    <x v="39"/>
    <x v="88"/>
    <x v="84"/>
    <x v="86"/>
    <x v="36"/>
    <x v="91"/>
  </r>
  <r>
    <x v="13"/>
    <x v="34"/>
    <x v="95"/>
    <x v="46"/>
    <x v="100"/>
    <x v="92"/>
    <x v="44"/>
    <x v="92"/>
    <x v="79"/>
    <x v="77"/>
    <x v="39"/>
    <x v="88"/>
    <x v="84"/>
    <x v="86"/>
    <x v="36"/>
    <x v="91"/>
  </r>
  <r>
    <x v="13"/>
    <x v="34"/>
    <x v="95"/>
    <x v="22"/>
    <x v="100"/>
    <x v="92"/>
    <x v="44"/>
    <x v="92"/>
    <x v="79"/>
    <x v="77"/>
    <x v="39"/>
    <x v="88"/>
    <x v="84"/>
    <x v="86"/>
    <x v="36"/>
    <x v="9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5">
  <r>
    <x v="10"/>
    <x v="17"/>
    <x v="2"/>
    <x v="2"/>
    <x v="40"/>
    <x v="31"/>
    <x v="18"/>
    <x v="40"/>
    <x v="20"/>
    <x v="50"/>
    <x v="26"/>
    <x v="14"/>
    <x v="45"/>
    <x v="10"/>
    <x v="44"/>
    <x v="18"/>
    <x v="48"/>
    <x v="14"/>
    <x v="10"/>
    <x v="4"/>
    <x v="15"/>
    <x v="18"/>
    <x v="8"/>
    <x v="5"/>
    <x v="15"/>
    <x v="13"/>
    <x v="0"/>
    <x v="19"/>
    <x v="10"/>
    <x v="12"/>
    <x v="0"/>
    <x v="1"/>
    <x v="15"/>
    <x v="12"/>
    <x v="1"/>
    <x v="2"/>
    <x v="12"/>
    <x v="8"/>
    <x v="0"/>
    <x v="15"/>
    <x v="7"/>
  </r>
  <r>
    <x v="10"/>
    <x v="17"/>
    <x v="14"/>
    <x v="14"/>
    <x v="9"/>
    <x v="0"/>
    <x v="0"/>
    <x v="3"/>
    <x v="9"/>
    <x v="5"/>
    <x v="0"/>
    <x v="0"/>
    <x v="2"/>
    <x v="10"/>
    <x v="77"/>
    <x v="37"/>
    <x v="76"/>
    <x v="19"/>
    <x v="76"/>
    <x v="26"/>
    <x v="11"/>
    <x v="26"/>
    <x v="0"/>
    <x v="0"/>
    <x v="13"/>
    <x v="8"/>
    <x v="56"/>
    <x v="19"/>
    <x v="6"/>
    <x v="2"/>
    <x v="47"/>
    <x v="20"/>
    <x v="3"/>
    <x v="5"/>
    <x v="0"/>
    <x v="0"/>
    <x v="2"/>
    <x v="3"/>
    <x v="48"/>
    <x v="15"/>
    <x v="2"/>
  </r>
  <r>
    <x v="10"/>
    <x v="17"/>
    <x v="41"/>
    <x v="35"/>
    <x v="17"/>
    <x v="0"/>
    <x v="0"/>
    <x v="5"/>
    <x v="6"/>
    <x v="14"/>
    <x v="0"/>
    <x v="0"/>
    <x v="6"/>
    <x v="10"/>
    <x v="77"/>
    <x v="37"/>
    <x v="76"/>
    <x v="27"/>
    <x v="76"/>
    <x v="26"/>
    <x v="18"/>
    <x v="37"/>
    <x v="0"/>
    <x v="0"/>
    <x v="20"/>
    <x v="12"/>
    <x v="56"/>
    <x v="19"/>
    <x v="8"/>
    <x v="1"/>
    <x v="47"/>
    <x v="20"/>
    <x v="1"/>
    <x v="3"/>
    <x v="0"/>
    <x v="0"/>
    <x v="1"/>
    <x v="1"/>
    <x v="48"/>
    <x v="15"/>
    <x v="0"/>
  </r>
  <r>
    <x v="10"/>
    <x v="17"/>
    <x v="61"/>
    <x v="71"/>
    <x v="50"/>
    <x v="67"/>
    <x v="0"/>
    <x v="59"/>
    <x v="20"/>
    <x v="49"/>
    <x v="58"/>
    <x v="0"/>
    <x v="61"/>
    <x v="1"/>
    <x v="61"/>
    <x v="37"/>
    <x v="55"/>
    <x v="49"/>
    <x v="45"/>
    <x v="26"/>
    <x v="53"/>
    <x v="35"/>
    <x v="30"/>
    <x v="0"/>
    <x v="38"/>
    <x v="45"/>
    <x v="24"/>
    <x v="19"/>
    <x v="46"/>
    <x v="19"/>
    <x v="26"/>
    <x v="20"/>
    <x v="37"/>
    <x v="21"/>
    <x v="9"/>
    <x v="0"/>
    <x v="27"/>
    <x v="6"/>
    <x v="27"/>
    <x v="15"/>
    <x v="28"/>
  </r>
  <r>
    <x v="10"/>
    <x v="9"/>
    <x v="24"/>
    <x v="25"/>
    <x v="33"/>
    <x v="49"/>
    <x v="2"/>
    <x v="41"/>
    <x v="12"/>
    <x v="27"/>
    <x v="40"/>
    <x v="4"/>
    <x v="39"/>
    <x v="0"/>
    <x v="40"/>
    <x v="0"/>
    <x v="35"/>
    <x v="37"/>
    <x v="47"/>
    <x v="26"/>
    <x v="48"/>
    <x v="28"/>
    <x v="37"/>
    <x v="0"/>
    <x v="39"/>
    <x v="37"/>
    <x v="19"/>
    <x v="19"/>
    <x v="38"/>
    <x v="15"/>
    <x v="6"/>
    <x v="20"/>
    <x v="20"/>
    <x v="12"/>
    <x v="4"/>
    <x v="0"/>
    <x v="13"/>
    <x v="11"/>
    <x v="3"/>
    <x v="15"/>
    <x v="12"/>
  </r>
  <r>
    <x v="10"/>
    <x v="9"/>
    <x v="72"/>
    <x v="38"/>
    <x v="48"/>
    <x v="66"/>
    <x v="0"/>
    <x v="56"/>
    <x v="24"/>
    <x v="47"/>
    <x v="57"/>
    <x v="0"/>
    <x v="54"/>
    <x v="1"/>
    <x v="47"/>
    <x v="37"/>
    <x v="38"/>
    <x v="38"/>
    <x v="57"/>
    <x v="26"/>
    <x v="58"/>
    <x v="6"/>
    <x v="28"/>
    <x v="0"/>
    <x v="15"/>
    <x v="50"/>
    <x v="37"/>
    <x v="19"/>
    <x v="57"/>
    <x v="31"/>
    <x v="35"/>
    <x v="20"/>
    <x v="56"/>
    <x v="9"/>
    <x v="2"/>
    <x v="0"/>
    <x v="8"/>
    <x v="33"/>
    <x v="39"/>
    <x v="15"/>
    <x v="50"/>
  </r>
  <r>
    <x v="10"/>
    <x v="9"/>
    <x v="36"/>
    <x v="47"/>
    <x v="78"/>
    <x v="82"/>
    <x v="36"/>
    <x v="83"/>
    <x v="34"/>
    <x v="77"/>
    <x v="75"/>
    <x v="25"/>
    <x v="87"/>
    <x v="10"/>
    <x v="63"/>
    <x v="33"/>
    <x v="66"/>
    <x v="64"/>
    <x v="62"/>
    <x v="12"/>
    <x v="73"/>
    <x v="56"/>
    <x v="42"/>
    <x v="9"/>
    <x v="60"/>
    <x v="52"/>
    <x v="39"/>
    <x v="6"/>
    <x v="60"/>
    <x v="51"/>
    <x v="40"/>
    <x v="10"/>
    <x v="70"/>
    <x v="20"/>
    <x v="12"/>
    <x v="4"/>
    <x v="32"/>
    <x v="46"/>
    <x v="41"/>
    <x v="6"/>
    <x v="58"/>
  </r>
  <r>
    <x v="10"/>
    <x v="9"/>
    <x v="71"/>
    <x v="77"/>
    <x v="20"/>
    <x v="52"/>
    <x v="17"/>
    <x v="43"/>
    <x v="16"/>
    <x v="18"/>
    <x v="45"/>
    <x v="15"/>
    <x v="42"/>
    <x v="0"/>
    <x v="49"/>
    <x v="15"/>
    <x v="50"/>
    <x v="18"/>
    <x v="24"/>
    <x v="4"/>
    <x v="28"/>
    <x v="16"/>
    <x v="17"/>
    <x v="4"/>
    <x v="17"/>
    <x v="22"/>
    <x v="12"/>
    <x v="2"/>
    <x v="27"/>
    <x v="19"/>
    <x v="17"/>
    <x v="3"/>
    <x v="30"/>
    <x v="7"/>
    <x v="7"/>
    <x v="2"/>
    <x v="13"/>
    <x v="19"/>
    <x v="16"/>
    <x v="1"/>
    <x v="29"/>
  </r>
  <r>
    <x v="10"/>
    <x v="20"/>
    <x v="0"/>
    <x v="0"/>
    <x v="42"/>
    <x v="77"/>
    <x v="11"/>
    <x v="66"/>
    <x v="19"/>
    <x v="33"/>
    <x v="70"/>
    <x v="7"/>
    <x v="63"/>
    <x v="6"/>
    <x v="68"/>
    <x v="26"/>
    <x v="67"/>
    <x v="35"/>
    <x v="55"/>
    <x v="26"/>
    <x v="54"/>
    <x v="27"/>
    <x v="40"/>
    <x v="0"/>
    <x v="43"/>
    <x v="36"/>
    <x v="29"/>
    <x v="19"/>
    <x v="42"/>
    <x v="33"/>
    <x v="22"/>
    <x v="20"/>
    <x v="44"/>
    <x v="16"/>
    <x v="15"/>
    <x v="0"/>
    <x v="29"/>
    <x v="32"/>
    <x v="17"/>
    <x v="15"/>
    <x v="38"/>
  </r>
  <r>
    <x v="10"/>
    <x v="20"/>
    <x v="6"/>
    <x v="5"/>
    <x v="12"/>
    <x v="2"/>
    <x v="0"/>
    <x v="5"/>
    <x v="4"/>
    <x v="10"/>
    <x v="3"/>
    <x v="0"/>
    <x v="8"/>
    <x v="1"/>
    <x v="0"/>
    <x v="37"/>
    <x v="0"/>
    <x v="22"/>
    <x v="0"/>
    <x v="26"/>
    <x v="14"/>
    <x v="22"/>
    <x v="0"/>
    <x v="0"/>
    <x v="11"/>
    <x v="22"/>
    <x v="0"/>
    <x v="19"/>
    <x v="18"/>
    <x v="2"/>
    <x v="47"/>
    <x v="20"/>
    <x v="3"/>
    <x v="5"/>
    <x v="0"/>
    <x v="0"/>
    <x v="2"/>
    <x v="3"/>
    <x v="48"/>
    <x v="15"/>
    <x v="2"/>
  </r>
  <r>
    <x v="10"/>
    <x v="20"/>
    <x v="40"/>
    <x v="51"/>
    <x v="67"/>
    <x v="81"/>
    <x v="0"/>
    <x v="71"/>
    <x v="28"/>
    <x v="67"/>
    <x v="74"/>
    <x v="0"/>
    <x v="78"/>
    <x v="2"/>
    <x v="66"/>
    <x v="37"/>
    <x v="63"/>
    <x v="58"/>
    <x v="51"/>
    <x v="26"/>
    <x v="64"/>
    <x v="52"/>
    <x v="28"/>
    <x v="0"/>
    <x v="48"/>
    <x v="46"/>
    <x v="34"/>
    <x v="19"/>
    <x v="53"/>
    <x v="24"/>
    <x v="20"/>
    <x v="20"/>
    <x v="35"/>
    <x v="23"/>
    <x v="6"/>
    <x v="0"/>
    <x v="26"/>
    <x v="12"/>
    <x v="21"/>
    <x v="15"/>
    <x v="27"/>
  </r>
  <r>
    <x v="10"/>
    <x v="20"/>
    <x v="67"/>
    <x v="74"/>
    <x v="83"/>
    <x v="63"/>
    <x v="32"/>
    <x v="79"/>
    <x v="36"/>
    <x v="76"/>
    <x v="46"/>
    <x v="27"/>
    <x v="80"/>
    <x v="7"/>
    <x v="53"/>
    <x v="19"/>
    <x v="56"/>
    <x v="73"/>
    <x v="56"/>
    <x v="17"/>
    <x v="77"/>
    <x v="51"/>
    <x v="24"/>
    <x v="7"/>
    <x v="47"/>
    <x v="67"/>
    <x v="38"/>
    <x v="13"/>
    <x v="72"/>
    <x v="58"/>
    <x v="32"/>
    <x v="18"/>
    <x v="73"/>
    <x v="17"/>
    <x v="6"/>
    <x v="2"/>
    <x v="22"/>
    <x v="55"/>
    <x v="33"/>
    <x v="13"/>
    <x v="62"/>
  </r>
  <r>
    <x v="2"/>
    <x v="4"/>
    <x v="23"/>
    <x v="24"/>
    <x v="51"/>
    <x v="50"/>
    <x v="16"/>
    <x v="51"/>
    <x v="7"/>
    <x v="44"/>
    <x v="20"/>
    <x v="1"/>
    <x v="35"/>
    <x v="2"/>
    <x v="69"/>
    <x v="32"/>
    <x v="70"/>
    <x v="49"/>
    <x v="29"/>
    <x v="26"/>
    <x v="47"/>
    <x v="50"/>
    <x v="20"/>
    <x v="0"/>
    <x v="43"/>
    <x v="32"/>
    <x v="14"/>
    <x v="19"/>
    <x v="34"/>
    <x v="35"/>
    <x v="12"/>
    <x v="20"/>
    <x v="39"/>
    <x v="12"/>
    <x v="0"/>
    <x v="0"/>
    <x v="9"/>
    <x v="37"/>
    <x v="14"/>
    <x v="15"/>
    <x v="40"/>
  </r>
  <r>
    <x v="2"/>
    <x v="4"/>
    <x v="68"/>
    <x v="37"/>
    <x v="13"/>
    <x v="17"/>
    <x v="0"/>
    <x v="13"/>
    <x v="3"/>
    <x v="22"/>
    <x v="7"/>
    <x v="0"/>
    <x v="16"/>
    <x v="0"/>
    <x v="29"/>
    <x v="37"/>
    <x v="26"/>
    <x v="5"/>
    <x v="13"/>
    <x v="26"/>
    <x v="7"/>
    <x v="15"/>
    <x v="12"/>
    <x v="0"/>
    <x v="12"/>
    <x v="0"/>
    <x v="1"/>
    <x v="19"/>
    <x v="2"/>
    <x v="4"/>
    <x v="0"/>
    <x v="20"/>
    <x v="6"/>
    <x v="5"/>
    <x v="2"/>
    <x v="0"/>
    <x v="4"/>
    <x v="5"/>
    <x v="48"/>
    <x v="15"/>
    <x v="3"/>
  </r>
  <r>
    <x v="2"/>
    <x v="4"/>
    <x v="37"/>
    <x v="48"/>
    <x v="24"/>
    <x v="22"/>
    <x v="0"/>
    <x v="19"/>
    <x v="11"/>
    <x v="21"/>
    <x v="13"/>
    <x v="0"/>
    <x v="17"/>
    <x v="1"/>
    <x v="33"/>
    <x v="37"/>
    <x v="28"/>
    <x v="22"/>
    <x v="16"/>
    <x v="26"/>
    <x v="23"/>
    <x v="25"/>
    <x v="15"/>
    <x v="0"/>
    <x v="20"/>
    <x v="20"/>
    <x v="4"/>
    <x v="19"/>
    <x v="19"/>
    <x v="15"/>
    <x v="2"/>
    <x v="20"/>
    <x v="16"/>
    <x v="11"/>
    <x v="1"/>
    <x v="0"/>
    <x v="9"/>
    <x v="12"/>
    <x v="2"/>
    <x v="15"/>
    <x v="12"/>
  </r>
  <r>
    <x v="2"/>
    <x v="4"/>
    <x v="88"/>
    <x v="84"/>
    <x v="7"/>
    <x v="9"/>
    <x v="0"/>
    <x v="9"/>
    <x v="14"/>
    <x v="6"/>
    <x v="5"/>
    <x v="0"/>
    <x v="5"/>
    <x v="6"/>
    <x v="24"/>
    <x v="37"/>
    <x v="24"/>
    <x v="11"/>
    <x v="9"/>
    <x v="26"/>
    <x v="10"/>
    <x v="17"/>
    <x v="4"/>
    <x v="0"/>
    <x v="9"/>
    <x v="10"/>
    <x v="4"/>
    <x v="19"/>
    <x v="10"/>
    <x v="3"/>
    <x v="0"/>
    <x v="20"/>
    <x v="5"/>
    <x v="4"/>
    <x v="1"/>
    <x v="0"/>
    <x v="2"/>
    <x v="5"/>
    <x v="0"/>
    <x v="15"/>
    <x v="4"/>
  </r>
  <r>
    <x v="2"/>
    <x v="3"/>
    <x v="19"/>
    <x v="19"/>
    <x v="68"/>
    <x v="65"/>
    <x v="0"/>
    <x v="67"/>
    <x v="18"/>
    <x v="70"/>
    <x v="62"/>
    <x v="0"/>
    <x v="72"/>
    <x v="0"/>
    <x v="50"/>
    <x v="37"/>
    <x v="44"/>
    <x v="54"/>
    <x v="48"/>
    <x v="26"/>
    <x v="60"/>
    <x v="57"/>
    <x v="38"/>
    <x v="0"/>
    <x v="57"/>
    <x v="28"/>
    <x v="21"/>
    <x v="19"/>
    <x v="35"/>
    <x v="39"/>
    <x v="26"/>
    <x v="20"/>
    <x v="50"/>
    <x v="22"/>
    <x v="16"/>
    <x v="0"/>
    <x v="33"/>
    <x v="34"/>
    <x v="21"/>
    <x v="15"/>
    <x v="42"/>
  </r>
  <r>
    <x v="2"/>
    <x v="3"/>
    <x v="56"/>
    <x v="65"/>
    <x v="22"/>
    <x v="16"/>
    <x v="0"/>
    <x v="16"/>
    <x v="3"/>
    <x v="28"/>
    <x v="17"/>
    <x v="0"/>
    <x v="22"/>
    <x v="10"/>
    <x v="7"/>
    <x v="37"/>
    <x v="6"/>
    <x v="11"/>
    <x v="14"/>
    <x v="26"/>
    <x v="13"/>
    <x v="25"/>
    <x v="14"/>
    <x v="0"/>
    <x v="19"/>
    <x v="2"/>
    <x v="1"/>
    <x v="19"/>
    <x v="4"/>
    <x v="9"/>
    <x v="9"/>
    <x v="20"/>
    <x v="17"/>
    <x v="13"/>
    <x v="5"/>
    <x v="0"/>
    <x v="15"/>
    <x v="5"/>
    <x v="5"/>
    <x v="15"/>
    <x v="8"/>
  </r>
  <r>
    <x v="2"/>
    <x v="21"/>
    <x v="69"/>
    <x v="75"/>
    <x v="46"/>
    <x v="47"/>
    <x v="29"/>
    <x v="53"/>
    <x v="19"/>
    <x v="47"/>
    <x v="41"/>
    <x v="29"/>
    <x v="58"/>
    <x v="10"/>
    <x v="32"/>
    <x v="17"/>
    <x v="41"/>
    <x v="42"/>
    <x v="44"/>
    <x v="16"/>
    <x v="55"/>
    <x v="35"/>
    <x v="28"/>
    <x v="8"/>
    <x v="40"/>
    <x v="35"/>
    <x v="26"/>
    <x v="11"/>
    <x v="45"/>
    <x v="21"/>
    <x v="14"/>
    <x v="9"/>
    <x v="31"/>
    <x v="7"/>
    <x v="7"/>
    <x v="1"/>
    <x v="12"/>
    <x v="20"/>
    <x v="9"/>
    <x v="8"/>
    <x v="31"/>
  </r>
  <r>
    <x v="2"/>
    <x v="3"/>
    <x v="87"/>
    <x v="93"/>
    <x v="35"/>
    <x v="37"/>
    <x v="13"/>
    <x v="38"/>
    <x v="10"/>
    <x v="41"/>
    <x v="37"/>
    <x v="18"/>
    <x v="49"/>
    <x v="10"/>
    <x v="18"/>
    <x v="37"/>
    <x v="14"/>
    <x v="22"/>
    <x v="17"/>
    <x v="17"/>
    <x v="35"/>
    <x v="27"/>
    <x v="20"/>
    <x v="11"/>
    <x v="30"/>
    <x v="14"/>
    <x v="0"/>
    <x v="9"/>
    <x v="20"/>
    <x v="8"/>
    <x v="9"/>
    <x v="2"/>
    <x v="19"/>
    <x v="7"/>
    <x v="4"/>
    <x v="2"/>
    <x v="10"/>
    <x v="9"/>
    <x v="6"/>
    <x v="0"/>
    <x v="13"/>
  </r>
  <r>
    <x v="7"/>
    <x v="8"/>
    <x v="20"/>
    <x v="20"/>
    <x v="48"/>
    <x v="41"/>
    <x v="0"/>
    <x v="42"/>
    <x v="4"/>
    <x v="46"/>
    <x v="36"/>
    <x v="0"/>
    <x v="43"/>
    <x v="10"/>
    <x v="29"/>
    <x v="37"/>
    <x v="25"/>
    <x v="51"/>
    <x v="22"/>
    <x v="26"/>
    <x v="46"/>
    <x v="43"/>
    <x v="20"/>
    <x v="0"/>
    <x v="36"/>
    <x v="41"/>
    <x v="7"/>
    <x v="19"/>
    <x v="35"/>
    <x v="17"/>
    <x v="13"/>
    <x v="20"/>
    <x v="25"/>
    <x v="12"/>
    <x v="9"/>
    <x v="0"/>
    <x v="18"/>
    <x v="13"/>
    <x v="6"/>
    <x v="15"/>
    <x v="16"/>
  </r>
  <r>
    <x v="7"/>
    <x v="8"/>
    <x v="27"/>
    <x v="29"/>
    <x v="59"/>
    <x v="40"/>
    <x v="31"/>
    <x v="57"/>
    <x v="9"/>
    <x v="52"/>
    <x v="33"/>
    <x v="28"/>
    <x v="59"/>
    <x v="10"/>
    <x v="32"/>
    <x v="31"/>
    <x v="49"/>
    <x v="60"/>
    <x v="23"/>
    <x v="7"/>
    <x v="57"/>
    <x v="49"/>
    <x v="11"/>
    <x v="3"/>
    <x v="38"/>
    <x v="48"/>
    <x v="14"/>
    <x v="6"/>
    <x v="50"/>
    <x v="40"/>
    <x v="5"/>
    <x v="3"/>
    <x v="41"/>
    <x v="14"/>
    <x v="2"/>
    <x v="0"/>
    <x v="13"/>
    <x v="38"/>
    <x v="4"/>
    <x v="3"/>
    <x v="39"/>
  </r>
  <r>
    <x v="7"/>
    <x v="8"/>
    <x v="33"/>
    <x v="44"/>
    <x v="77"/>
    <x v="46"/>
    <x v="12"/>
    <x v="69"/>
    <x v="32"/>
    <x v="68"/>
    <x v="39"/>
    <x v="20"/>
    <x v="69"/>
    <x v="10"/>
    <x v="39"/>
    <x v="8"/>
    <x v="40"/>
    <x v="72"/>
    <x v="32"/>
    <x v="3"/>
    <x v="68"/>
    <x v="61"/>
    <x v="23"/>
    <x v="3"/>
    <x v="56"/>
    <x v="62"/>
    <x v="17"/>
    <x v="2"/>
    <x v="59"/>
    <x v="44"/>
    <x v="21"/>
    <x v="0"/>
    <x v="52"/>
    <x v="19"/>
    <x v="6"/>
    <x v="1"/>
    <x v="23"/>
    <x v="42"/>
    <x v="22"/>
    <x v="15"/>
    <x v="44"/>
  </r>
  <r>
    <x v="7"/>
    <x v="8"/>
    <x v="54"/>
    <x v="63"/>
    <x v="60"/>
    <x v="53"/>
    <x v="15"/>
    <x v="59"/>
    <x v="12"/>
    <x v="59"/>
    <x v="49"/>
    <x v="15"/>
    <x v="68"/>
    <x v="10"/>
    <x v="45"/>
    <x v="10"/>
    <x v="43"/>
    <x v="53"/>
    <x v="33"/>
    <x v="6"/>
    <x v="51"/>
    <x v="58"/>
    <x v="27"/>
    <x v="5"/>
    <x v="54"/>
    <x v="23"/>
    <x v="12"/>
    <x v="2"/>
    <x v="28"/>
    <x v="26"/>
    <x v="6"/>
    <x v="9"/>
    <x v="32"/>
    <x v="20"/>
    <x v="5"/>
    <x v="3"/>
    <x v="25"/>
    <x v="18"/>
    <x v="2"/>
    <x v="6"/>
    <x v="22"/>
  </r>
  <r>
    <x v="1"/>
    <x v="11"/>
    <x v="17"/>
    <x v="17"/>
    <x v="32"/>
    <x v="28"/>
    <x v="21"/>
    <x v="36"/>
    <x v="6"/>
    <x v="32"/>
    <x v="24"/>
    <x v="11"/>
    <x v="34"/>
    <x v="1"/>
    <x v="38"/>
    <x v="25"/>
    <x v="49"/>
    <x v="22"/>
    <x v="8"/>
    <x v="4"/>
    <x v="20"/>
    <x v="30"/>
    <x v="5"/>
    <x v="5"/>
    <x v="22"/>
    <x v="11"/>
    <x v="1"/>
    <x v="0"/>
    <x v="9"/>
    <x v="19"/>
    <x v="1"/>
    <x v="0"/>
    <x v="20"/>
    <x v="18"/>
    <x v="1"/>
    <x v="1"/>
    <x v="17"/>
    <x v="9"/>
    <x v="1"/>
    <x v="15"/>
    <x v="9"/>
  </r>
  <r>
    <x v="1"/>
    <x v="11"/>
    <x v="26"/>
    <x v="28"/>
    <x v="36"/>
    <x v="39"/>
    <x v="0"/>
    <x v="35"/>
    <x v="3"/>
    <x v="43"/>
    <x v="27"/>
    <x v="0"/>
    <x v="36"/>
    <x v="5"/>
    <x v="42"/>
    <x v="37"/>
    <x v="37"/>
    <x v="16"/>
    <x v="26"/>
    <x v="26"/>
    <x v="24"/>
    <x v="25"/>
    <x v="14"/>
    <x v="0"/>
    <x v="19"/>
    <x v="9"/>
    <x v="17"/>
    <x v="19"/>
    <x v="23"/>
    <x v="16"/>
    <x v="15"/>
    <x v="20"/>
    <x v="26"/>
    <x v="13"/>
    <x v="6"/>
    <x v="0"/>
    <x v="16"/>
    <x v="11"/>
    <x v="11"/>
    <x v="15"/>
    <x v="19"/>
  </r>
  <r>
    <x v="1"/>
    <x v="11"/>
    <x v="34"/>
    <x v="45"/>
    <x v="16"/>
    <x v="12"/>
    <x v="0"/>
    <x v="12"/>
    <x v="2"/>
    <x v="29"/>
    <x v="12"/>
    <x v="0"/>
    <x v="19"/>
    <x v="2"/>
    <x v="19"/>
    <x v="37"/>
    <x v="17"/>
    <x v="3"/>
    <x v="11"/>
    <x v="26"/>
    <x v="3"/>
    <x v="9"/>
    <x v="9"/>
    <x v="0"/>
    <x v="6"/>
    <x v="0"/>
    <x v="0"/>
    <x v="19"/>
    <x v="1"/>
    <x v="6"/>
    <x v="3"/>
    <x v="20"/>
    <x v="9"/>
    <x v="3"/>
    <x v="4"/>
    <x v="0"/>
    <x v="4"/>
    <x v="9"/>
    <x v="0"/>
    <x v="15"/>
    <x v="8"/>
  </r>
  <r>
    <x v="1"/>
    <x v="11"/>
    <x v="35"/>
    <x v="46"/>
    <x v="27"/>
    <x v="42"/>
    <x v="0"/>
    <x v="34"/>
    <x v="20"/>
    <x v="17"/>
    <x v="34"/>
    <x v="0"/>
    <x v="27"/>
    <x v="0"/>
    <x v="42"/>
    <x v="37"/>
    <x v="34"/>
    <x v="30"/>
    <x v="28"/>
    <x v="26"/>
    <x v="38"/>
    <x v="4"/>
    <x v="20"/>
    <x v="0"/>
    <x v="8"/>
    <x v="45"/>
    <x v="13"/>
    <x v="19"/>
    <x v="40"/>
    <x v="23"/>
    <x v="16"/>
    <x v="20"/>
    <x v="30"/>
    <x v="10"/>
    <x v="3"/>
    <x v="0"/>
    <x v="10"/>
    <x v="21"/>
    <x v="18"/>
    <x v="15"/>
    <x v="32"/>
  </r>
  <r>
    <x v="1"/>
    <x v="11"/>
    <x v="43"/>
    <x v="53"/>
    <x v="65"/>
    <x v="44"/>
    <x v="23"/>
    <x v="58"/>
    <x v="29"/>
    <x v="62"/>
    <x v="32"/>
    <x v="9"/>
    <x v="60"/>
    <x v="3"/>
    <x v="41"/>
    <x v="21"/>
    <x v="49"/>
    <x v="50"/>
    <x v="39"/>
    <x v="10"/>
    <x v="56"/>
    <x v="39"/>
    <x v="16"/>
    <x v="7"/>
    <x v="34"/>
    <x v="43"/>
    <x v="28"/>
    <x v="6"/>
    <x v="51"/>
    <x v="34"/>
    <x v="16"/>
    <x v="9"/>
    <x v="45"/>
    <x v="22"/>
    <x v="2"/>
    <x v="7"/>
    <x v="23"/>
    <x v="29"/>
    <x v="19"/>
    <x v="15"/>
    <x v="41"/>
  </r>
  <r>
    <x v="1"/>
    <x v="11"/>
    <x v="39"/>
    <x v="50"/>
    <x v="39"/>
    <x v="25"/>
    <x v="0"/>
    <x v="29"/>
    <x v="15"/>
    <x v="34"/>
    <x v="16"/>
    <x v="0"/>
    <x v="25"/>
    <x v="1"/>
    <x v="17"/>
    <x v="37"/>
    <x v="15"/>
    <x v="41"/>
    <x v="24"/>
    <x v="26"/>
    <x v="42"/>
    <x v="23"/>
    <x v="4"/>
    <x v="0"/>
    <x v="13"/>
    <x v="44"/>
    <x v="20"/>
    <x v="19"/>
    <x v="41"/>
    <x v="17"/>
    <x v="16"/>
    <x v="20"/>
    <x v="28"/>
    <x v="10"/>
    <x v="3"/>
    <x v="0"/>
    <x v="10"/>
    <x v="14"/>
    <x v="18"/>
    <x v="15"/>
    <x v="26"/>
  </r>
  <r>
    <x v="5"/>
    <x v="14"/>
    <x v="52"/>
    <x v="61"/>
    <x v="63"/>
    <x v="79"/>
    <x v="30"/>
    <x v="75"/>
    <x v="30"/>
    <x v="56"/>
    <x v="71"/>
    <x v="27"/>
    <x v="76"/>
    <x v="2"/>
    <x v="54"/>
    <x v="28"/>
    <x v="58"/>
    <x v="48"/>
    <x v="53"/>
    <x v="12"/>
    <x v="62"/>
    <x v="33"/>
    <x v="30"/>
    <x v="15"/>
    <x v="46"/>
    <x v="45"/>
    <x v="33"/>
    <x v="19"/>
    <x v="52"/>
    <x v="50"/>
    <x v="41"/>
    <x v="13"/>
    <x v="71"/>
    <x v="17"/>
    <x v="11"/>
    <x v="4"/>
    <x v="29"/>
    <x v="47"/>
    <x v="44"/>
    <x v="9"/>
    <x v="59"/>
  </r>
  <r>
    <x v="5"/>
    <x v="14"/>
    <x v="53"/>
    <x v="62"/>
    <x v="8"/>
    <x v="26"/>
    <x v="0"/>
    <x v="14"/>
    <x v="4"/>
    <x v="7"/>
    <x v="23"/>
    <x v="0"/>
    <x v="14"/>
    <x v="10"/>
    <x v="22"/>
    <x v="37"/>
    <x v="20"/>
    <x v="6"/>
    <x v="12"/>
    <x v="26"/>
    <x v="8"/>
    <x v="3"/>
    <x v="11"/>
    <x v="0"/>
    <x v="5"/>
    <x v="16"/>
    <x v="0"/>
    <x v="19"/>
    <x v="12"/>
    <x v="17"/>
    <x v="14"/>
    <x v="20"/>
    <x v="26"/>
    <x v="3"/>
    <x v="6"/>
    <x v="0"/>
    <x v="6"/>
    <x v="20"/>
    <x v="10"/>
    <x v="15"/>
    <x v="25"/>
  </r>
  <r>
    <x v="5"/>
    <x v="14"/>
    <x v="55"/>
    <x v="64"/>
    <x v="75"/>
    <x v="90"/>
    <x v="11"/>
    <x v="86"/>
    <x v="40"/>
    <x v="73"/>
    <x v="80"/>
    <x v="17"/>
    <x v="89"/>
    <x v="2"/>
    <x v="73"/>
    <x v="0"/>
    <x v="72"/>
    <x v="43"/>
    <x v="69"/>
    <x v="1"/>
    <x v="70"/>
    <x v="37"/>
    <x v="47"/>
    <x v="2"/>
    <x v="58"/>
    <x v="35"/>
    <x v="46"/>
    <x v="19"/>
    <x v="58"/>
    <x v="57"/>
    <x v="43"/>
    <x v="15"/>
    <x v="74"/>
    <x v="28"/>
    <x v="19"/>
    <x v="2"/>
    <x v="38"/>
    <x v="53"/>
    <x v="43"/>
    <x v="11"/>
    <x v="61"/>
  </r>
  <r>
    <x v="5"/>
    <x v="14"/>
    <x v="86"/>
    <x v="92"/>
    <x v="37"/>
    <x v="56"/>
    <x v="0"/>
    <x v="46"/>
    <x v="7"/>
    <x v="42"/>
    <x v="51"/>
    <x v="0"/>
    <x v="51"/>
    <x v="10"/>
    <x v="36"/>
    <x v="37"/>
    <x v="30"/>
    <x v="17"/>
    <x v="34"/>
    <x v="26"/>
    <x v="32"/>
    <x v="25"/>
    <x v="25"/>
    <x v="0"/>
    <x v="24"/>
    <x v="10"/>
    <x v="16"/>
    <x v="19"/>
    <x v="23"/>
    <x v="27"/>
    <x v="31"/>
    <x v="20"/>
    <x v="49"/>
    <x v="17"/>
    <x v="2"/>
    <x v="0"/>
    <x v="16"/>
    <x v="22"/>
    <x v="32"/>
    <x v="15"/>
    <x v="44"/>
  </r>
  <r>
    <x v="5"/>
    <x v="13"/>
    <x v="7"/>
    <x v="6"/>
    <x v="23"/>
    <x v="34"/>
    <x v="0"/>
    <x v="23"/>
    <x v="11"/>
    <x v="31"/>
    <x v="30"/>
    <x v="0"/>
    <x v="29"/>
    <x v="10"/>
    <x v="31"/>
    <x v="37"/>
    <x v="27"/>
    <x v="7"/>
    <x v="21"/>
    <x v="26"/>
    <x v="13"/>
    <x v="17"/>
    <x v="15"/>
    <x v="0"/>
    <x v="14"/>
    <x v="3"/>
    <x v="10"/>
    <x v="19"/>
    <x v="7"/>
    <x v="10"/>
    <x v="11"/>
    <x v="20"/>
    <x v="20"/>
    <x v="9"/>
    <x v="4"/>
    <x v="0"/>
    <x v="10"/>
    <x v="9"/>
    <x v="8"/>
    <x v="15"/>
    <x v="14"/>
  </r>
  <r>
    <x v="5"/>
    <x v="13"/>
    <x v="9"/>
    <x v="8"/>
    <x v="34"/>
    <x v="57"/>
    <x v="13"/>
    <x v="50"/>
    <x v="10"/>
    <x v="38"/>
    <x v="48"/>
    <x v="8"/>
    <x v="50"/>
    <x v="0"/>
    <x v="55"/>
    <x v="22"/>
    <x v="57"/>
    <x v="21"/>
    <x v="30"/>
    <x v="4"/>
    <x v="36"/>
    <x v="27"/>
    <x v="25"/>
    <x v="5"/>
    <x v="30"/>
    <x v="13"/>
    <x v="11"/>
    <x v="19"/>
    <x v="21"/>
    <x v="20"/>
    <x v="25"/>
    <x v="20"/>
    <x v="36"/>
    <x v="12"/>
    <x v="12"/>
    <x v="0"/>
    <x v="22"/>
    <x v="15"/>
    <x v="23"/>
    <x v="15"/>
    <x v="31"/>
  </r>
  <r>
    <x v="5"/>
    <x v="13"/>
    <x v="50"/>
    <x v="36"/>
    <x v="26"/>
    <x v="13"/>
    <x v="16"/>
    <x v="22"/>
    <x v="16"/>
    <x v="19"/>
    <x v="8"/>
    <x v="21"/>
    <x v="24"/>
    <x v="10"/>
    <x v="23"/>
    <x v="6"/>
    <x v="25"/>
    <x v="32"/>
    <x v="12"/>
    <x v="5"/>
    <x v="34"/>
    <x v="42"/>
    <x v="7"/>
    <x v="6"/>
    <x v="33"/>
    <x v="15"/>
    <x v="4"/>
    <x v="19"/>
    <x v="14"/>
    <x v="7"/>
    <x v="1"/>
    <x v="3"/>
    <x v="12"/>
    <x v="10"/>
    <x v="1"/>
    <x v="4"/>
    <x v="12"/>
    <x v="5"/>
    <x v="1"/>
    <x v="15"/>
    <x v="5"/>
  </r>
  <r>
    <x v="5"/>
    <x v="13"/>
    <x v="49"/>
    <x v="59"/>
    <x v="43"/>
    <x v="69"/>
    <x v="24"/>
    <x v="61"/>
    <x v="28"/>
    <x v="37"/>
    <x v="60"/>
    <x v="18"/>
    <x v="62"/>
    <x v="1"/>
    <x v="52"/>
    <x v="15"/>
    <x v="52"/>
    <x v="31"/>
    <x v="44"/>
    <x v="5"/>
    <x v="46"/>
    <x v="25"/>
    <x v="14"/>
    <x v="5"/>
    <x v="22"/>
    <x v="31"/>
    <x v="32"/>
    <x v="1"/>
    <x v="43"/>
    <x v="41"/>
    <x v="38"/>
    <x v="11"/>
    <x v="65"/>
    <x v="10"/>
    <x v="9"/>
    <x v="2"/>
    <x v="18"/>
    <x v="41"/>
    <x v="40"/>
    <x v="9"/>
    <x v="55"/>
  </r>
  <r>
    <x v="5"/>
    <x v="18"/>
    <x v="65"/>
    <x v="11"/>
    <x v="84"/>
    <x v="88"/>
    <x v="39"/>
    <x v="87"/>
    <x v="39"/>
    <x v="79"/>
    <x v="79"/>
    <x v="31"/>
    <x v="90"/>
    <x v="2"/>
    <x v="70"/>
    <x v="27"/>
    <x v="68"/>
    <x v="74"/>
    <x v="68"/>
    <x v="23"/>
    <x v="81"/>
    <x v="62"/>
    <x v="51"/>
    <x v="19"/>
    <x v="68"/>
    <x v="65"/>
    <x v="43"/>
    <x v="16"/>
    <x v="69"/>
    <x v="35"/>
    <x v="30"/>
    <x v="6"/>
    <x v="55"/>
    <x v="32"/>
    <x v="18"/>
    <x v="3"/>
    <x v="40"/>
    <x v="20"/>
    <x v="28"/>
    <x v="3"/>
    <x v="40"/>
  </r>
  <r>
    <x v="5"/>
    <x v="19"/>
    <x v="66"/>
    <x v="33"/>
    <x v="66"/>
    <x v="68"/>
    <x v="3"/>
    <x v="68"/>
    <x v="33"/>
    <x v="66"/>
    <x v="68"/>
    <x v="3"/>
    <x v="75"/>
    <x v="1"/>
    <x v="48"/>
    <x v="3"/>
    <x v="46"/>
    <x v="56"/>
    <x v="54"/>
    <x v="0"/>
    <x v="63"/>
    <x v="55"/>
    <x v="38"/>
    <x v="1"/>
    <x v="55"/>
    <x v="38"/>
    <x v="29"/>
    <x v="19"/>
    <x v="44"/>
    <x v="30"/>
    <x v="10"/>
    <x v="20"/>
    <x v="34"/>
    <x v="21"/>
    <x v="7"/>
    <x v="0"/>
    <x v="25"/>
    <x v="25"/>
    <x v="4"/>
    <x v="15"/>
    <x v="25"/>
  </r>
  <r>
    <x v="4"/>
    <x v="16"/>
    <x v="1"/>
    <x v="1"/>
    <x v="47"/>
    <x v="51"/>
    <x v="0"/>
    <x v="45"/>
    <x v="3"/>
    <x v="51"/>
    <x v="44"/>
    <x v="0"/>
    <x v="53"/>
    <x v="0"/>
    <x v="37"/>
    <x v="37"/>
    <x v="32"/>
    <x v="29"/>
    <x v="43"/>
    <x v="26"/>
    <x v="45"/>
    <x v="31"/>
    <x v="18"/>
    <x v="0"/>
    <x v="25"/>
    <x v="21"/>
    <x v="30"/>
    <x v="19"/>
    <x v="36"/>
    <x v="18"/>
    <x v="10"/>
    <x v="20"/>
    <x v="23"/>
    <x v="7"/>
    <x v="4"/>
    <x v="0"/>
    <x v="8"/>
    <x v="18"/>
    <x v="7"/>
    <x v="15"/>
    <x v="21"/>
  </r>
  <r>
    <x v="4"/>
    <x v="16"/>
    <x v="58"/>
    <x v="67"/>
    <x v="72"/>
    <x v="78"/>
    <x v="0"/>
    <x v="73"/>
    <x v="12"/>
    <x v="72"/>
    <x v="74"/>
    <x v="0"/>
    <x v="82"/>
    <x v="1"/>
    <x v="65"/>
    <x v="37"/>
    <x v="62"/>
    <x v="52"/>
    <x v="38"/>
    <x v="26"/>
    <x v="50"/>
    <x v="46"/>
    <x v="25"/>
    <x v="0"/>
    <x v="42"/>
    <x v="39"/>
    <x v="20"/>
    <x v="19"/>
    <x v="39"/>
    <x v="47"/>
    <x v="24"/>
    <x v="20"/>
    <x v="54"/>
    <x v="33"/>
    <x v="19"/>
    <x v="0"/>
    <x v="42"/>
    <x v="30"/>
    <x v="10"/>
    <x v="15"/>
    <x v="34"/>
  </r>
  <r>
    <x v="4"/>
    <x v="16"/>
    <x v="78"/>
    <x v="81"/>
    <x v="55"/>
    <x v="64"/>
    <x v="0"/>
    <x v="60"/>
    <x v="5"/>
    <x v="55"/>
    <x v="61"/>
    <x v="0"/>
    <x v="66"/>
    <x v="0"/>
    <x v="51"/>
    <x v="37"/>
    <x v="45"/>
    <x v="46"/>
    <x v="46"/>
    <x v="26"/>
    <x v="49"/>
    <x v="29"/>
    <x v="28"/>
    <x v="0"/>
    <x v="31"/>
    <x v="42"/>
    <x v="27"/>
    <x v="19"/>
    <x v="48"/>
    <x v="32"/>
    <x v="20"/>
    <x v="20"/>
    <x v="42"/>
    <x v="13"/>
    <x v="14"/>
    <x v="0"/>
    <x v="25"/>
    <x v="32"/>
    <x v="13"/>
    <x v="15"/>
    <x v="35"/>
  </r>
  <r>
    <x v="4"/>
    <x v="15"/>
    <x v="57"/>
    <x v="66"/>
    <x v="64"/>
    <x v="75"/>
    <x v="37"/>
    <x v="74"/>
    <x v="30"/>
    <x v="63"/>
    <x v="64"/>
    <x v="26"/>
    <x v="77"/>
    <x v="1"/>
    <x v="62"/>
    <x v="24"/>
    <x v="65"/>
    <x v="40"/>
    <x v="59"/>
    <x v="24"/>
    <x v="65"/>
    <x v="27"/>
    <x v="43"/>
    <x v="11"/>
    <x v="50"/>
    <x v="40"/>
    <x v="36"/>
    <x v="17"/>
    <x v="56"/>
    <x v="43"/>
    <x v="28"/>
    <x v="17"/>
    <x v="59"/>
    <x v="19"/>
    <x v="10"/>
    <x v="5"/>
    <x v="31"/>
    <x v="39"/>
    <x v="30"/>
    <x v="10"/>
    <x v="46"/>
  </r>
  <r>
    <x v="4"/>
    <x v="15"/>
    <x v="60"/>
    <x v="70"/>
    <x v="45"/>
    <x v="33"/>
    <x v="20"/>
    <x v="44"/>
    <x v="24"/>
    <x v="46"/>
    <x v="31"/>
    <x v="14"/>
    <x v="44"/>
    <x v="10"/>
    <x v="28"/>
    <x v="17"/>
    <x v="39"/>
    <x v="39"/>
    <x v="20"/>
    <x v="9"/>
    <x v="44"/>
    <x v="45"/>
    <x v="23"/>
    <x v="6"/>
    <x v="45"/>
    <x v="24"/>
    <x v="1"/>
    <x v="4"/>
    <x v="25"/>
    <x v="20"/>
    <x v="8"/>
    <x v="0"/>
    <x v="24"/>
    <x v="17"/>
    <x v="4"/>
    <x v="1"/>
    <x v="19"/>
    <x v="11"/>
    <x v="5"/>
    <x v="15"/>
    <x v="13"/>
  </r>
  <r>
    <x v="0"/>
    <x v="30"/>
    <x v="91"/>
    <x v="80"/>
    <x v="73"/>
    <x v="60"/>
    <x v="21"/>
    <x v="70"/>
    <x v="20"/>
    <x v="64"/>
    <x v="42"/>
    <x v="12"/>
    <x v="65"/>
    <x v="3"/>
    <x v="60"/>
    <x v="16"/>
    <x v="60"/>
    <x v="68"/>
    <x v="52"/>
    <x v="11"/>
    <x v="72"/>
    <x v="54"/>
    <x v="33"/>
    <x v="8"/>
    <x v="53"/>
    <x v="60"/>
    <x v="31"/>
    <x v="6"/>
    <x v="61"/>
    <x v="42"/>
    <x v="21"/>
    <x v="7"/>
    <x v="51"/>
    <x v="23"/>
    <x v="17"/>
    <x v="4"/>
    <x v="35"/>
    <x v="36"/>
    <x v="9"/>
    <x v="3"/>
    <x v="39"/>
  </r>
  <r>
    <x v="0"/>
    <x v="32"/>
    <x v="93"/>
    <x v="86"/>
    <x v="61"/>
    <x v="72"/>
    <x v="0"/>
    <x v="65"/>
    <x v="25"/>
    <x v="51"/>
    <x v="54"/>
    <x v="0"/>
    <x v="57"/>
    <x v="1"/>
    <x v="59"/>
    <x v="37"/>
    <x v="54"/>
    <x v="62"/>
    <x v="64"/>
    <x v="26"/>
    <x v="71"/>
    <x v="48"/>
    <x v="39"/>
    <x v="0"/>
    <x v="51"/>
    <x v="51"/>
    <x v="45"/>
    <x v="19"/>
    <x v="63"/>
    <x v="38"/>
    <x v="22"/>
    <x v="20"/>
    <x v="48"/>
    <x v="25"/>
    <x v="15"/>
    <x v="0"/>
    <x v="34"/>
    <x v="31"/>
    <x v="17"/>
    <x v="15"/>
    <x v="37"/>
  </r>
  <r>
    <x v="0"/>
    <x v="28"/>
    <x v="89"/>
    <x v="26"/>
    <x v="79"/>
    <x v="87"/>
    <x v="0"/>
    <x v="84"/>
    <x v="20"/>
    <x v="69"/>
    <x v="72"/>
    <x v="0"/>
    <x v="79"/>
    <x v="10"/>
    <x v="58"/>
    <x v="37"/>
    <x v="53"/>
    <x v="75"/>
    <x v="73"/>
    <x v="26"/>
    <x v="85"/>
    <x v="63"/>
    <x v="49"/>
    <x v="0"/>
    <x v="66"/>
    <x v="66"/>
    <x v="53"/>
    <x v="19"/>
    <x v="76"/>
    <x v="48"/>
    <x v="39"/>
    <x v="20"/>
    <x v="66"/>
    <x v="27"/>
    <x v="13"/>
    <x v="0"/>
    <x v="34"/>
    <x v="43"/>
    <x v="39"/>
    <x v="15"/>
    <x v="53"/>
  </r>
  <r>
    <x v="0"/>
    <x v="31"/>
    <x v="92"/>
    <x v="87"/>
    <x v="52"/>
    <x v="85"/>
    <x v="0"/>
    <x v="76"/>
    <x v="31"/>
    <x v="40"/>
    <x v="61"/>
    <x v="0"/>
    <x v="55"/>
    <x v="1"/>
    <x v="67"/>
    <x v="37"/>
    <x v="64"/>
    <x v="59"/>
    <x v="72"/>
    <x v="26"/>
    <x v="83"/>
    <x v="43"/>
    <x v="48"/>
    <x v="0"/>
    <x v="61"/>
    <x v="49"/>
    <x v="52"/>
    <x v="19"/>
    <x v="74"/>
    <x v="36"/>
    <x v="42"/>
    <x v="20"/>
    <x v="68"/>
    <x v="13"/>
    <x v="21"/>
    <x v="0"/>
    <x v="33"/>
    <x v="37"/>
    <x v="42"/>
    <x v="15"/>
    <x v="56"/>
  </r>
  <r>
    <x v="0"/>
    <x v="24"/>
    <x v="75"/>
    <x v="78"/>
    <x v="71"/>
    <x v="84"/>
    <x v="27"/>
    <x v="80"/>
    <x v="12"/>
    <x v="57"/>
    <x v="69"/>
    <x v="20"/>
    <x v="74"/>
    <x v="10"/>
    <x v="71"/>
    <x v="20"/>
    <x v="69"/>
    <x v="70"/>
    <x v="70"/>
    <x v="18"/>
    <x v="82"/>
    <x v="59"/>
    <x v="52"/>
    <x v="12"/>
    <x v="67"/>
    <x v="61"/>
    <x v="50"/>
    <x v="10"/>
    <x v="70"/>
    <x v="33"/>
    <x v="29"/>
    <x v="20"/>
    <x v="53"/>
    <x v="26"/>
    <x v="20"/>
    <x v="0"/>
    <x v="37"/>
    <x v="26"/>
    <x v="26"/>
    <x v="15"/>
    <x v="39"/>
  </r>
  <r>
    <x v="0"/>
    <x v="29"/>
    <x v="90"/>
    <x v="42"/>
    <x v="38"/>
    <x v="71"/>
    <x v="0"/>
    <x v="55"/>
    <x v="10"/>
    <x v="15"/>
    <x v="55"/>
    <x v="0"/>
    <x v="40"/>
    <x v="1"/>
    <x v="35"/>
    <x v="37"/>
    <x v="30"/>
    <x v="57"/>
    <x v="66"/>
    <x v="26"/>
    <x v="74"/>
    <x v="27"/>
    <x v="44"/>
    <x v="0"/>
    <x v="49"/>
    <x v="53"/>
    <x v="49"/>
    <x v="19"/>
    <x v="67"/>
    <x v="27"/>
    <x v="27"/>
    <x v="20"/>
    <x v="43"/>
    <x v="10"/>
    <x v="18"/>
    <x v="0"/>
    <x v="29"/>
    <x v="27"/>
    <x v="22"/>
    <x v="15"/>
    <x v="36"/>
  </r>
  <r>
    <x v="0"/>
    <x v="25"/>
    <x v="76"/>
    <x v="94"/>
    <x v="58"/>
    <x v="89"/>
    <x v="40"/>
    <x v="85"/>
    <x v="25"/>
    <x v="58"/>
    <x v="77"/>
    <x v="33"/>
    <x v="85"/>
    <x v="8"/>
    <x v="72"/>
    <x v="35"/>
    <x v="73"/>
    <x v="33"/>
    <x v="71"/>
    <x v="21"/>
    <x v="80"/>
    <x v="47"/>
    <x v="50"/>
    <x v="20"/>
    <x v="65"/>
    <x v="12"/>
    <x v="51"/>
    <x v="7"/>
    <x v="71"/>
    <x v="37"/>
    <x v="35"/>
    <x v="4"/>
    <x v="61"/>
    <x v="31"/>
    <x v="17"/>
    <x v="3"/>
    <x v="39"/>
    <x v="24"/>
    <x v="34"/>
    <x v="1"/>
    <x v="45"/>
  </r>
  <r>
    <x v="0"/>
    <x v="22"/>
    <x v="73"/>
    <x v="69"/>
    <x v="74"/>
    <x v="91"/>
    <x v="0"/>
    <x v="89"/>
    <x v="27"/>
    <x v="62"/>
    <x v="81"/>
    <x v="0"/>
    <x v="91"/>
    <x v="10"/>
    <x v="74"/>
    <x v="37"/>
    <x v="71"/>
    <x v="67"/>
    <x v="74"/>
    <x v="26"/>
    <x v="86"/>
    <x v="57"/>
    <x v="53"/>
    <x v="0"/>
    <x v="69"/>
    <x v="56"/>
    <x v="54"/>
    <x v="19"/>
    <x v="77"/>
    <x v="54"/>
    <x v="45"/>
    <x v="20"/>
    <x v="76"/>
    <x v="24"/>
    <x v="22"/>
    <x v="0"/>
    <x v="41"/>
    <x v="49"/>
    <x v="46"/>
    <x v="15"/>
    <x v="63"/>
  </r>
  <r>
    <x v="3"/>
    <x v="2"/>
    <x v="13"/>
    <x v="13"/>
    <x v="53"/>
    <x v="62"/>
    <x v="22"/>
    <x v="62"/>
    <x v="26"/>
    <x v="61"/>
    <x v="63"/>
    <x v="22"/>
    <x v="73"/>
    <x v="1"/>
    <x v="46"/>
    <x v="12"/>
    <x v="46"/>
    <x v="21"/>
    <x v="40"/>
    <x v="11"/>
    <x v="43"/>
    <x v="15"/>
    <x v="33"/>
    <x v="13"/>
    <x v="32"/>
    <x v="28"/>
    <x v="15"/>
    <x v="1"/>
    <x v="32"/>
    <x v="28"/>
    <x v="18"/>
    <x v="4"/>
    <x v="40"/>
    <x v="19"/>
    <x v="10"/>
    <x v="2"/>
    <x v="28"/>
    <x v="23"/>
    <x v="15"/>
    <x v="2"/>
    <x v="33"/>
  </r>
  <r>
    <x v="3"/>
    <x v="2"/>
    <x v="48"/>
    <x v="58"/>
    <x v="30"/>
    <x v="48"/>
    <x v="0"/>
    <x v="37"/>
    <x v="22"/>
    <x v="36"/>
    <x v="49"/>
    <x v="0"/>
    <x v="46"/>
    <x v="10"/>
    <x v="20"/>
    <x v="37"/>
    <x v="16"/>
    <x v="14"/>
    <x v="36"/>
    <x v="26"/>
    <x v="30"/>
    <x v="23"/>
    <x v="32"/>
    <x v="0"/>
    <x v="29"/>
    <x v="7"/>
    <x v="9"/>
    <x v="19"/>
    <x v="11"/>
    <x v="10"/>
    <x v="23"/>
    <x v="20"/>
    <x v="29"/>
    <x v="14"/>
    <x v="17"/>
    <x v="0"/>
    <x v="30"/>
    <x v="5"/>
    <x v="14"/>
    <x v="15"/>
    <x v="15"/>
  </r>
  <r>
    <x v="3"/>
    <x v="2"/>
    <x v="59"/>
    <x v="68"/>
    <x v="13"/>
    <x v="21"/>
    <x v="14"/>
    <x v="21"/>
    <x v="6"/>
    <x v="14"/>
    <x v="22"/>
    <x v="10"/>
    <x v="23"/>
    <x v="10"/>
    <x v="10"/>
    <x v="14"/>
    <x v="20"/>
    <x v="12"/>
    <x v="31"/>
    <x v="13"/>
    <x v="33"/>
    <x v="21"/>
    <x v="26"/>
    <x v="11"/>
    <x v="30"/>
    <x v="6"/>
    <x v="10"/>
    <x v="4"/>
    <x v="15"/>
    <x v="7"/>
    <x v="3"/>
    <x v="1"/>
    <x v="12"/>
    <x v="6"/>
    <x v="5"/>
    <x v="2"/>
    <x v="10"/>
    <x v="8"/>
    <x v="48"/>
    <x v="15"/>
    <x v="6"/>
  </r>
  <r>
    <x v="3"/>
    <x v="23"/>
    <x v="25"/>
    <x v="27"/>
    <x v="31"/>
    <x v="58"/>
    <x v="5"/>
    <x v="49"/>
    <x v="2"/>
    <x v="31"/>
    <x v="50"/>
    <x v="5"/>
    <x v="47"/>
    <x v="10"/>
    <x v="56"/>
    <x v="4"/>
    <x v="51"/>
    <x v="26"/>
    <x v="37"/>
    <x v="3"/>
    <x v="41"/>
    <x v="20"/>
    <x v="31"/>
    <x v="2"/>
    <x v="27"/>
    <x v="30"/>
    <x v="13"/>
    <x v="3"/>
    <x v="33"/>
    <x v="13"/>
    <x v="23"/>
    <x v="20"/>
    <x v="31"/>
    <x v="11"/>
    <x v="12"/>
    <x v="0"/>
    <x v="21"/>
    <x v="10"/>
    <x v="20"/>
    <x v="15"/>
    <x v="24"/>
  </r>
  <r>
    <x v="3"/>
    <x v="23"/>
    <x v="74"/>
    <x v="79"/>
    <x v="82"/>
    <x v="70"/>
    <x v="6"/>
    <x v="78"/>
    <x v="19"/>
    <x v="78"/>
    <x v="56"/>
    <x v="6"/>
    <x v="83"/>
    <x v="10"/>
    <x v="64"/>
    <x v="7"/>
    <x v="59"/>
    <x v="71"/>
    <x v="57"/>
    <x v="7"/>
    <x v="76"/>
    <x v="60"/>
    <x v="36"/>
    <x v="7"/>
    <x v="59"/>
    <x v="63"/>
    <x v="35"/>
    <x v="2"/>
    <x v="64"/>
    <x v="56"/>
    <x v="24"/>
    <x v="1"/>
    <x v="63"/>
    <x v="29"/>
    <x v="8"/>
    <x v="0"/>
    <x v="33"/>
    <x v="51"/>
    <x v="25"/>
    <x v="1"/>
    <x v="48"/>
  </r>
  <r>
    <x v="8"/>
    <x v="6"/>
    <x v="22"/>
    <x v="23"/>
    <x v="25"/>
    <x v="23"/>
    <x v="8"/>
    <x v="24"/>
    <x v="13"/>
    <x v="18"/>
    <x v="25"/>
    <x v="13"/>
    <x v="26"/>
    <x v="0"/>
    <x v="21"/>
    <x v="4"/>
    <x v="22"/>
    <x v="24"/>
    <x v="9"/>
    <x v="9"/>
    <x v="26"/>
    <x v="12"/>
    <x v="8"/>
    <x v="10"/>
    <x v="14"/>
    <x v="33"/>
    <x v="56"/>
    <x v="19"/>
    <x v="28"/>
    <x v="21"/>
    <x v="10"/>
    <x v="5"/>
    <x v="28"/>
    <x v="13"/>
    <x v="3"/>
    <x v="1"/>
    <x v="14"/>
    <x v="15"/>
    <x v="8"/>
    <x v="4"/>
    <x v="23"/>
  </r>
  <r>
    <x v="8"/>
    <x v="6"/>
    <x v="31"/>
    <x v="32"/>
    <x v="81"/>
    <x v="74"/>
    <x v="34"/>
    <x v="82"/>
    <x v="35"/>
    <x v="74"/>
    <x v="66"/>
    <x v="26"/>
    <x v="84"/>
    <x v="1"/>
    <x v="57"/>
    <x v="29"/>
    <x v="61"/>
    <x v="76"/>
    <x v="57"/>
    <x v="22"/>
    <x v="79"/>
    <x v="54"/>
    <x v="22"/>
    <x v="17"/>
    <x v="52"/>
    <x v="68"/>
    <x v="40"/>
    <x v="15"/>
    <x v="73"/>
    <x v="55"/>
    <x v="34"/>
    <x v="12"/>
    <x v="69"/>
    <x v="21"/>
    <x v="11"/>
    <x v="3"/>
    <x v="31"/>
    <x v="52"/>
    <x v="38"/>
    <x v="9"/>
    <x v="57"/>
  </r>
  <r>
    <x v="8"/>
    <x v="6"/>
    <x v="38"/>
    <x v="49"/>
    <x v="48"/>
    <x v="20"/>
    <x v="0"/>
    <x v="33"/>
    <x v="21"/>
    <x v="48"/>
    <x v="13"/>
    <x v="0"/>
    <x v="30"/>
    <x v="0"/>
    <x v="29"/>
    <x v="37"/>
    <x v="26"/>
    <x v="47"/>
    <x v="12"/>
    <x v="26"/>
    <x v="39"/>
    <x v="41"/>
    <x v="9"/>
    <x v="0"/>
    <x v="28"/>
    <x v="34"/>
    <x v="2"/>
    <x v="19"/>
    <x v="31"/>
    <x v="22"/>
    <x v="1"/>
    <x v="20"/>
    <x v="21"/>
    <x v="14"/>
    <x v="3"/>
    <x v="0"/>
    <x v="14"/>
    <x v="16"/>
    <x v="48"/>
    <x v="15"/>
    <x v="13"/>
  </r>
  <r>
    <x v="8"/>
    <x v="6"/>
    <x v="45"/>
    <x v="55"/>
    <x v="15"/>
    <x v="32"/>
    <x v="0"/>
    <x v="20"/>
    <x v="10"/>
    <x v="12"/>
    <x v="28"/>
    <x v="0"/>
    <x v="20"/>
    <x v="1"/>
    <x v="30"/>
    <x v="37"/>
    <x v="27"/>
    <x v="22"/>
    <x v="19"/>
    <x v="26"/>
    <x v="25"/>
    <x v="17"/>
    <x v="10"/>
    <x v="0"/>
    <x v="12"/>
    <x v="27"/>
    <x v="11"/>
    <x v="19"/>
    <x v="29"/>
    <x v="7"/>
    <x v="7"/>
    <x v="20"/>
    <x v="14"/>
    <x v="7"/>
    <x v="1"/>
    <x v="0"/>
    <x v="5"/>
    <x v="7"/>
    <x v="7"/>
    <x v="15"/>
    <x v="12"/>
  </r>
  <r>
    <x v="8"/>
    <x v="6"/>
    <x v="62"/>
    <x v="72"/>
    <x v="54"/>
    <x v="24"/>
    <x v="28"/>
    <x v="47"/>
    <x v="17"/>
    <x v="45"/>
    <x v="18"/>
    <x v="14"/>
    <x v="38"/>
    <x v="0"/>
    <x v="18"/>
    <x v="23"/>
    <x v="33"/>
    <x v="61"/>
    <x v="27"/>
    <x v="21"/>
    <x v="63"/>
    <x v="40"/>
    <x v="7"/>
    <x v="14"/>
    <x v="35"/>
    <x v="55"/>
    <x v="20"/>
    <x v="14"/>
    <x v="55"/>
    <x v="29"/>
    <x v="6"/>
    <x v="4"/>
    <x v="33"/>
    <x v="14"/>
    <x v="1"/>
    <x v="4"/>
    <x v="16"/>
    <x v="28"/>
    <x v="6"/>
    <x v="0"/>
    <x v="30"/>
  </r>
  <r>
    <x v="8"/>
    <x v="27"/>
    <x v="18"/>
    <x v="18"/>
    <x v="6"/>
    <x v="11"/>
    <x v="0"/>
    <x v="10"/>
    <x v="3"/>
    <x v="8"/>
    <x v="16"/>
    <x v="0"/>
    <x v="11"/>
    <x v="10"/>
    <x v="12"/>
    <x v="37"/>
    <x v="9"/>
    <x v="9"/>
    <x v="10"/>
    <x v="26"/>
    <x v="9"/>
    <x v="11"/>
    <x v="9"/>
    <x v="0"/>
    <x v="8"/>
    <x v="12"/>
    <x v="56"/>
    <x v="19"/>
    <x v="8"/>
    <x v="2"/>
    <x v="0"/>
    <x v="20"/>
    <x v="4"/>
    <x v="6"/>
    <x v="2"/>
    <x v="0"/>
    <x v="5"/>
    <x v="2"/>
    <x v="48"/>
    <x v="15"/>
    <x v="1"/>
  </r>
  <r>
    <x v="8"/>
    <x v="27"/>
    <x v="21"/>
    <x v="21"/>
    <x v="1"/>
    <x v="8"/>
    <x v="0"/>
    <x v="1"/>
    <x v="0"/>
    <x v="2"/>
    <x v="9"/>
    <x v="0"/>
    <x v="4"/>
    <x v="10"/>
    <x v="12"/>
    <x v="37"/>
    <x v="9"/>
    <x v="0"/>
    <x v="1"/>
    <x v="26"/>
    <x v="0"/>
    <x v="1"/>
    <x v="1"/>
    <x v="0"/>
    <x v="0"/>
    <x v="71"/>
    <x v="56"/>
    <x v="19"/>
    <x v="79"/>
    <x v="62"/>
    <x v="1"/>
    <x v="20"/>
    <x v="0"/>
    <x v="0"/>
    <x v="3"/>
    <x v="0"/>
    <x v="1"/>
    <x v="58"/>
    <x v="48"/>
    <x v="15"/>
    <x v="66"/>
  </r>
  <r>
    <x v="8"/>
    <x v="27"/>
    <x v="85"/>
    <x v="39"/>
    <x v="26"/>
    <x v="30"/>
    <x v="4"/>
    <x v="27"/>
    <x v="22"/>
    <x v="26"/>
    <x v="31"/>
    <x v="7"/>
    <x v="30"/>
    <x v="10"/>
    <x v="34"/>
    <x v="3"/>
    <x v="31"/>
    <x v="27"/>
    <x v="7"/>
    <x v="1"/>
    <x v="22"/>
    <x v="29"/>
    <x v="5"/>
    <x v="2"/>
    <x v="20"/>
    <x v="22"/>
    <x v="56"/>
    <x v="19"/>
    <x v="17"/>
    <x v="6"/>
    <x v="1"/>
    <x v="20"/>
    <x v="8"/>
    <x v="11"/>
    <x v="3"/>
    <x v="0"/>
    <x v="11"/>
    <x v="2"/>
    <x v="48"/>
    <x v="15"/>
    <x v="1"/>
  </r>
  <r>
    <x v="8"/>
    <x v="26"/>
    <x v="15"/>
    <x v="15"/>
    <x v="18"/>
    <x v="43"/>
    <x v="0"/>
    <x v="31"/>
    <x v="17"/>
    <x v="9"/>
    <x v="43"/>
    <x v="0"/>
    <x v="31"/>
    <x v="10"/>
    <x v="14"/>
    <x v="37"/>
    <x v="11"/>
    <x v="22"/>
    <x v="35"/>
    <x v="26"/>
    <x v="37"/>
    <x v="18"/>
    <x v="27"/>
    <x v="0"/>
    <x v="23"/>
    <x v="26"/>
    <x v="13"/>
    <x v="19"/>
    <x v="30"/>
    <x v="25"/>
    <x v="23"/>
    <x v="20"/>
    <x v="38"/>
    <x v="9"/>
    <x v="8"/>
    <x v="0"/>
    <x v="14"/>
    <x v="25"/>
    <x v="24"/>
    <x v="15"/>
    <x v="36"/>
  </r>
  <r>
    <x v="8"/>
    <x v="26"/>
    <x v="16"/>
    <x v="16"/>
    <x v="56"/>
    <x v="18"/>
    <x v="0"/>
    <x v="39"/>
    <x v="17"/>
    <x v="65"/>
    <x v="21"/>
    <x v="0"/>
    <x v="52"/>
    <x v="10"/>
    <x v="13"/>
    <x v="37"/>
    <x v="10"/>
    <x v="28"/>
    <x v="16"/>
    <x v="26"/>
    <x v="30"/>
    <x v="34"/>
    <x v="16"/>
    <x v="0"/>
    <x v="26"/>
    <x v="16"/>
    <x v="3"/>
    <x v="19"/>
    <x v="14"/>
    <x v="24"/>
    <x v="2"/>
    <x v="20"/>
    <x v="24"/>
    <x v="22"/>
    <x v="3"/>
    <x v="0"/>
    <x v="22"/>
    <x v="13"/>
    <x v="0"/>
    <x v="15"/>
    <x v="11"/>
  </r>
  <r>
    <x v="8"/>
    <x v="26"/>
    <x v="77"/>
    <x v="22"/>
    <x v="21"/>
    <x v="27"/>
    <x v="19"/>
    <x v="28"/>
    <x v="10"/>
    <x v="25"/>
    <x v="30"/>
    <x v="23"/>
    <x v="37"/>
    <x v="10"/>
    <x v="11"/>
    <x v="2"/>
    <x v="10"/>
    <x v="15"/>
    <x v="18"/>
    <x v="13"/>
    <x v="27"/>
    <x v="17"/>
    <x v="13"/>
    <x v="16"/>
    <x v="21"/>
    <x v="19"/>
    <x v="8"/>
    <x v="19"/>
    <x v="22"/>
    <x v="7"/>
    <x v="11"/>
    <x v="1"/>
    <x v="18"/>
    <x v="5"/>
    <x v="7"/>
    <x v="2"/>
    <x v="11"/>
    <x v="9"/>
    <x v="5"/>
    <x v="15"/>
    <x v="12"/>
  </r>
  <r>
    <x v="8"/>
    <x v="26"/>
    <x v="84"/>
    <x v="91"/>
    <x v="11"/>
    <x v="36"/>
    <x v="25"/>
    <x v="32"/>
    <x v="31"/>
    <x v="17"/>
    <x v="38"/>
    <x v="24"/>
    <x v="41"/>
    <x v="10"/>
    <x v="14"/>
    <x v="9"/>
    <x v="21"/>
    <x v="6"/>
    <x v="15"/>
    <x v="15"/>
    <x v="16"/>
    <x v="7"/>
    <x v="12"/>
    <x v="10"/>
    <x v="12"/>
    <x v="10"/>
    <x v="4"/>
    <x v="7"/>
    <x v="16"/>
    <x v="10"/>
    <x v="9"/>
    <x v="5"/>
    <x v="22"/>
    <x v="2"/>
    <x v="7"/>
    <x v="4"/>
    <x v="10"/>
    <x v="15"/>
    <x v="3"/>
    <x v="1"/>
    <x v="18"/>
  </r>
  <r>
    <x v="9"/>
    <x v="7"/>
    <x v="10"/>
    <x v="9"/>
    <x v="29"/>
    <x v="15"/>
    <x v="0"/>
    <x v="17"/>
    <x v="10"/>
    <x v="24"/>
    <x v="14"/>
    <x v="0"/>
    <x v="18"/>
    <x v="10"/>
    <x v="6"/>
    <x v="37"/>
    <x v="5"/>
    <x v="34"/>
    <x v="29"/>
    <x v="26"/>
    <x v="40"/>
    <x v="28"/>
    <x v="6"/>
    <x v="0"/>
    <x v="18"/>
    <x v="33"/>
    <x v="23"/>
    <x v="19"/>
    <x v="37"/>
    <x v="9"/>
    <x v="1"/>
    <x v="20"/>
    <x v="11"/>
    <x v="6"/>
    <x v="2"/>
    <x v="0"/>
    <x v="5"/>
    <x v="11"/>
    <x v="0"/>
    <x v="15"/>
    <x v="10"/>
  </r>
  <r>
    <x v="9"/>
    <x v="7"/>
    <x v="28"/>
    <x v="30"/>
    <x v="57"/>
    <x v="35"/>
    <x v="26"/>
    <x v="52"/>
    <x v="8"/>
    <x v="53"/>
    <x v="29"/>
    <x v="10"/>
    <x v="49"/>
    <x v="1"/>
    <x v="15"/>
    <x v="15"/>
    <x v="26"/>
    <x v="44"/>
    <x v="40"/>
    <x v="20"/>
    <x v="56"/>
    <x v="32"/>
    <x v="22"/>
    <x v="15"/>
    <x v="37"/>
    <x v="41"/>
    <x v="25"/>
    <x v="12"/>
    <x v="49"/>
    <x v="53"/>
    <x v="21"/>
    <x v="16"/>
    <x v="62"/>
    <x v="22"/>
    <x v="7"/>
    <x v="2"/>
    <x v="28"/>
    <x v="48"/>
    <x v="21"/>
    <x v="12"/>
    <x v="49"/>
  </r>
  <r>
    <x v="9"/>
    <x v="7"/>
    <x v="32"/>
    <x v="43"/>
    <x v="70"/>
    <x v="73"/>
    <x v="15"/>
    <x v="72"/>
    <x v="23"/>
    <x v="60"/>
    <x v="67"/>
    <x v="10"/>
    <x v="71"/>
    <x v="10"/>
    <x v="25"/>
    <x v="14"/>
    <x v="29"/>
    <x v="66"/>
    <x v="63"/>
    <x v="12"/>
    <x v="75"/>
    <x v="53"/>
    <x v="45"/>
    <x v="8"/>
    <x v="62"/>
    <x v="57"/>
    <x v="36"/>
    <x v="7"/>
    <x v="63"/>
    <x v="44"/>
    <x v="36"/>
    <x v="3"/>
    <x v="64"/>
    <x v="22"/>
    <x v="15"/>
    <x v="2"/>
    <x v="33"/>
    <x v="40"/>
    <x v="37"/>
    <x v="1"/>
    <x v="52"/>
  </r>
  <r>
    <x v="9"/>
    <x v="7"/>
    <x v="46"/>
    <x v="56"/>
    <x v="0"/>
    <x v="3"/>
    <x v="0"/>
    <x v="0"/>
    <x v="1"/>
    <x v="0"/>
    <x v="2"/>
    <x v="0"/>
    <x v="0"/>
    <x v="10"/>
    <x v="2"/>
    <x v="37"/>
    <x v="1"/>
    <x v="1"/>
    <x v="5"/>
    <x v="26"/>
    <x v="1"/>
    <x v="2"/>
    <x v="4"/>
    <x v="0"/>
    <x v="4"/>
    <x v="0"/>
    <x v="56"/>
    <x v="19"/>
    <x v="0"/>
    <x v="0"/>
    <x v="1"/>
    <x v="20"/>
    <x v="2"/>
    <x v="2"/>
    <x v="1"/>
    <x v="0"/>
    <x v="1"/>
    <x v="0"/>
    <x v="1"/>
    <x v="15"/>
    <x v="1"/>
  </r>
  <r>
    <x v="9"/>
    <x v="7"/>
    <x v="64"/>
    <x v="73"/>
    <x v="28"/>
    <x v="29"/>
    <x v="7"/>
    <x v="30"/>
    <x v="15"/>
    <x v="30"/>
    <x v="26"/>
    <x v="8"/>
    <x v="32"/>
    <x v="10"/>
    <x v="14"/>
    <x v="5"/>
    <x v="18"/>
    <x v="20"/>
    <x v="33"/>
    <x v="3"/>
    <x v="34"/>
    <x v="14"/>
    <x v="14"/>
    <x v="2"/>
    <x v="13"/>
    <x v="25"/>
    <x v="23"/>
    <x v="3"/>
    <x v="35"/>
    <x v="14"/>
    <x v="9"/>
    <x v="8"/>
    <x v="26"/>
    <x v="3"/>
    <x v="1"/>
    <x v="3"/>
    <x v="4"/>
    <x v="18"/>
    <x v="9"/>
    <x v="5"/>
    <x v="27"/>
  </r>
  <r>
    <x v="9"/>
    <x v="5"/>
    <x v="8"/>
    <x v="7"/>
    <x v="10"/>
    <x v="6"/>
    <x v="0"/>
    <x v="6"/>
    <x v="0"/>
    <x v="20"/>
    <x v="9"/>
    <x v="0"/>
    <x v="15"/>
    <x v="10"/>
    <x v="5"/>
    <x v="37"/>
    <x v="4"/>
    <x v="2"/>
    <x v="3"/>
    <x v="26"/>
    <x v="2"/>
    <x v="5"/>
    <x v="0"/>
    <x v="0"/>
    <x v="1"/>
    <x v="71"/>
    <x v="4"/>
    <x v="19"/>
    <x v="3"/>
    <x v="3"/>
    <x v="0"/>
    <x v="20"/>
    <x v="5"/>
    <x v="5"/>
    <x v="1"/>
    <x v="0"/>
    <x v="3"/>
    <x v="4"/>
    <x v="0"/>
    <x v="15"/>
    <x v="3"/>
  </r>
  <r>
    <x v="9"/>
    <x v="5"/>
    <x v="11"/>
    <x v="10"/>
    <x v="3"/>
    <x v="4"/>
    <x v="0"/>
    <x v="4"/>
    <x v="11"/>
    <x v="4"/>
    <x v="4"/>
    <x v="0"/>
    <x v="3"/>
    <x v="10"/>
    <x v="2"/>
    <x v="37"/>
    <x v="1"/>
    <x v="7"/>
    <x v="6"/>
    <x v="26"/>
    <x v="4"/>
    <x v="13"/>
    <x v="3"/>
    <x v="0"/>
    <x v="7"/>
    <x v="4"/>
    <x v="1"/>
    <x v="19"/>
    <x v="5"/>
    <x v="5"/>
    <x v="2"/>
    <x v="20"/>
    <x v="7"/>
    <x v="8"/>
    <x v="2"/>
    <x v="0"/>
    <x v="7"/>
    <x v="3"/>
    <x v="1"/>
    <x v="15"/>
    <x v="3"/>
  </r>
  <r>
    <x v="9"/>
    <x v="5"/>
    <x v="30"/>
    <x v="31"/>
    <x v="4"/>
    <x v="10"/>
    <x v="0"/>
    <x v="8"/>
    <x v="0"/>
    <x v="10"/>
    <x v="10"/>
    <x v="0"/>
    <x v="10"/>
    <x v="10"/>
    <x v="9"/>
    <x v="37"/>
    <x v="7"/>
    <x v="1"/>
    <x v="25"/>
    <x v="26"/>
    <x v="6"/>
    <x v="0"/>
    <x v="10"/>
    <x v="0"/>
    <x v="2"/>
    <x v="5"/>
    <x v="18"/>
    <x v="19"/>
    <x v="20"/>
    <x v="12"/>
    <x v="2"/>
    <x v="20"/>
    <x v="15"/>
    <x v="3"/>
    <x v="4"/>
    <x v="0"/>
    <x v="4"/>
    <x v="16"/>
    <x v="48"/>
    <x v="15"/>
    <x v="13"/>
  </r>
  <r>
    <x v="9"/>
    <x v="5"/>
    <x v="29"/>
    <x v="34"/>
    <x v="76"/>
    <x v="76"/>
    <x v="38"/>
    <x v="77"/>
    <x v="37"/>
    <x v="71"/>
    <x v="65"/>
    <x v="30"/>
    <x v="81"/>
    <x v="10"/>
    <x v="27"/>
    <x v="30"/>
    <x v="47"/>
    <x v="65"/>
    <x v="67"/>
    <x v="19"/>
    <x v="78"/>
    <x v="46"/>
    <x v="46"/>
    <x v="18"/>
    <x v="63"/>
    <x v="58"/>
    <x v="47"/>
    <x v="4"/>
    <x v="68"/>
    <x v="49"/>
    <x v="37"/>
    <x v="13"/>
    <x v="67"/>
    <x v="17"/>
    <x v="18"/>
    <x v="6"/>
    <x v="35"/>
    <x v="45"/>
    <x v="36"/>
    <x v="6"/>
    <x v="54"/>
  </r>
  <r>
    <x v="9"/>
    <x v="5"/>
    <x v="63"/>
    <x v="41"/>
    <x v="14"/>
    <x v="14"/>
    <x v="10"/>
    <x v="18"/>
    <x v="19"/>
    <x v="16"/>
    <x v="11"/>
    <x v="14"/>
    <x v="21"/>
    <x v="10"/>
    <x v="16"/>
    <x v="5"/>
    <x v="19"/>
    <x v="13"/>
    <x v="20"/>
    <x v="12"/>
    <x v="25"/>
    <x v="26"/>
    <x v="19"/>
    <x v="7"/>
    <x v="26"/>
    <x v="1"/>
    <x v="6"/>
    <x v="8"/>
    <x v="8"/>
    <x v="6"/>
    <x v="0"/>
    <x v="5"/>
    <x v="11"/>
    <x v="6"/>
    <x v="1"/>
    <x v="3"/>
    <x v="7"/>
    <x v="6"/>
    <x v="0"/>
    <x v="2"/>
    <x v="8"/>
  </r>
  <r>
    <x v="9"/>
    <x v="5"/>
    <x v="44"/>
    <x v="54"/>
    <x v="10"/>
    <x v="7"/>
    <x v="0"/>
    <x v="7"/>
    <x v="17"/>
    <x v="13"/>
    <x v="5"/>
    <x v="0"/>
    <x v="9"/>
    <x v="2"/>
    <x v="8"/>
    <x v="37"/>
    <x v="8"/>
    <x v="8"/>
    <x v="18"/>
    <x v="26"/>
    <x v="12"/>
    <x v="10"/>
    <x v="16"/>
    <x v="0"/>
    <x v="11"/>
    <x v="12"/>
    <x v="5"/>
    <x v="19"/>
    <x v="13"/>
    <x v="2"/>
    <x v="2"/>
    <x v="20"/>
    <x v="6"/>
    <x v="6"/>
    <x v="1"/>
    <x v="0"/>
    <x v="4"/>
    <x v="2"/>
    <x v="2"/>
    <x v="15"/>
    <x v="3"/>
  </r>
  <r>
    <x v="9"/>
    <x v="5"/>
    <x v="79"/>
    <x v="82"/>
    <x v="19"/>
    <x v="12"/>
    <x v="0"/>
    <x v="15"/>
    <x v="12"/>
    <x v="11"/>
    <x v="15"/>
    <x v="0"/>
    <x v="13"/>
    <x v="10"/>
    <x v="5"/>
    <x v="37"/>
    <x v="4"/>
    <x v="25"/>
    <x v="17"/>
    <x v="26"/>
    <x v="29"/>
    <x v="19"/>
    <x v="21"/>
    <x v="0"/>
    <x v="18"/>
    <x v="29"/>
    <x v="56"/>
    <x v="19"/>
    <x v="26"/>
    <x v="19"/>
    <x v="10"/>
    <x v="20"/>
    <x v="24"/>
    <x v="9"/>
    <x v="6"/>
    <x v="0"/>
    <x v="12"/>
    <x v="17"/>
    <x v="5"/>
    <x v="15"/>
    <x v="20"/>
  </r>
  <r>
    <x v="9"/>
    <x v="5"/>
    <x v="80"/>
    <x v="83"/>
    <x v="15"/>
    <x v="1"/>
    <x v="1"/>
    <x v="7"/>
    <x v="17"/>
    <x v="10"/>
    <x v="1"/>
    <x v="2"/>
    <x v="7"/>
    <x v="10"/>
    <x v="1"/>
    <x v="1"/>
    <x v="3"/>
    <x v="23"/>
    <x v="2"/>
    <x v="4"/>
    <x v="19"/>
    <x v="19"/>
    <x v="2"/>
    <x v="5"/>
    <x v="12"/>
    <x v="27"/>
    <x v="56"/>
    <x v="19"/>
    <x v="24"/>
    <x v="9"/>
    <x v="0"/>
    <x v="20"/>
    <x v="10"/>
    <x v="10"/>
    <x v="1"/>
    <x v="0"/>
    <x v="8"/>
    <x v="7"/>
    <x v="0"/>
    <x v="15"/>
    <x v="6"/>
  </r>
  <r>
    <x v="6"/>
    <x v="10"/>
    <x v="42"/>
    <x v="52"/>
    <x v="80"/>
    <x v="83"/>
    <x v="0"/>
    <x v="81"/>
    <x v="36"/>
    <x v="75"/>
    <x v="78"/>
    <x v="0"/>
    <x v="86"/>
    <x v="3"/>
    <x v="42"/>
    <x v="37"/>
    <x v="36"/>
    <x v="63"/>
    <x v="61"/>
    <x v="26"/>
    <x v="69"/>
    <x v="38"/>
    <x v="32"/>
    <x v="0"/>
    <x v="41"/>
    <x v="59"/>
    <x v="44"/>
    <x v="19"/>
    <x v="66"/>
    <x v="60"/>
    <x v="44"/>
    <x v="20"/>
    <x v="75"/>
    <x v="13"/>
    <x v="15"/>
    <x v="0"/>
    <x v="26"/>
    <x v="56"/>
    <x v="45"/>
    <x v="15"/>
    <x v="64"/>
  </r>
  <r>
    <x v="6"/>
    <x v="12"/>
    <x v="47"/>
    <x v="57"/>
    <x v="69"/>
    <x v="54"/>
    <x v="9"/>
    <x v="64"/>
    <x v="8"/>
    <x v="54"/>
    <x v="52"/>
    <x v="16"/>
    <x v="64"/>
    <x v="10"/>
    <x v="26"/>
    <x v="0"/>
    <x v="23"/>
    <x v="69"/>
    <x v="42"/>
    <x v="5"/>
    <x v="66"/>
    <x v="44"/>
    <x v="27"/>
    <x v="1"/>
    <x v="45"/>
    <x v="64"/>
    <x v="24"/>
    <x v="5"/>
    <x v="62"/>
    <x v="52"/>
    <x v="24"/>
    <x v="10"/>
    <x v="60"/>
    <x v="16"/>
    <x v="8"/>
    <x v="0"/>
    <x v="21"/>
    <x v="50"/>
    <x v="25"/>
    <x v="9"/>
    <x v="51"/>
  </r>
  <r>
    <x v="6"/>
    <x v="10"/>
    <x v="51"/>
    <x v="60"/>
    <x v="22"/>
    <x v="38"/>
    <x v="0"/>
    <x v="25"/>
    <x v="8"/>
    <x v="23"/>
    <x v="35"/>
    <x v="0"/>
    <x v="33"/>
    <x v="10"/>
    <x v="17"/>
    <x v="37"/>
    <x v="13"/>
    <x v="15"/>
    <x v="22"/>
    <x v="26"/>
    <x v="21"/>
    <x v="13"/>
    <x v="9"/>
    <x v="0"/>
    <x v="11"/>
    <x v="22"/>
    <x v="15"/>
    <x v="19"/>
    <x v="28"/>
    <x v="17"/>
    <x v="15"/>
    <x v="20"/>
    <x v="27"/>
    <x v="6"/>
    <x v="5"/>
    <x v="0"/>
    <x v="8"/>
    <x v="18"/>
    <x v="12"/>
    <x v="15"/>
    <x v="24"/>
  </r>
  <r>
    <x v="6"/>
    <x v="12"/>
    <x v="70"/>
    <x v="76"/>
    <x v="49"/>
    <x v="61"/>
    <x v="35"/>
    <x v="63"/>
    <x v="10"/>
    <x v="36"/>
    <x v="59"/>
    <x v="32"/>
    <x v="67"/>
    <x v="10"/>
    <x v="36"/>
    <x v="13"/>
    <x v="41"/>
    <x v="44"/>
    <x v="50"/>
    <x v="14"/>
    <x v="59"/>
    <x v="20"/>
    <x v="41"/>
    <x v="11"/>
    <x v="44"/>
    <x v="47"/>
    <x v="22"/>
    <x v="5"/>
    <x v="51"/>
    <x v="46"/>
    <x v="23"/>
    <x v="14"/>
    <x v="57"/>
    <x v="5"/>
    <x v="3"/>
    <x v="0"/>
    <x v="5"/>
    <x v="46"/>
    <x v="27"/>
    <x v="12"/>
    <x v="52"/>
  </r>
  <r>
    <x v="6"/>
    <x v="10"/>
    <x v="83"/>
    <x v="90"/>
    <x v="44"/>
    <x v="55"/>
    <x v="0"/>
    <x v="48"/>
    <x v="12"/>
    <x v="39"/>
    <x v="53"/>
    <x v="0"/>
    <x v="48"/>
    <x v="10"/>
    <x v="3"/>
    <x v="37"/>
    <x v="2"/>
    <x v="45"/>
    <x v="58"/>
    <x v="26"/>
    <x v="61"/>
    <x v="36"/>
    <x v="29"/>
    <x v="0"/>
    <x v="37"/>
    <x v="38"/>
    <x v="41"/>
    <x v="19"/>
    <x v="54"/>
    <x v="26"/>
    <x v="28"/>
    <x v="20"/>
    <x v="46"/>
    <x v="12"/>
    <x v="14"/>
    <x v="0"/>
    <x v="24"/>
    <x v="24"/>
    <x v="29"/>
    <x v="15"/>
    <x v="41"/>
  </r>
  <r>
    <x v="11"/>
    <x v="1"/>
    <x v="3"/>
    <x v="3"/>
    <x v="4"/>
    <x v="19"/>
    <x v="0"/>
    <x v="11"/>
    <x v="10"/>
    <x v="6"/>
    <x v="19"/>
    <x v="0"/>
    <x v="12"/>
    <x v="10"/>
    <x v="4"/>
    <x v="37"/>
    <x v="3"/>
    <x v="4"/>
    <x v="31"/>
    <x v="26"/>
    <x v="17"/>
    <x v="4"/>
    <x v="23"/>
    <x v="0"/>
    <x v="10"/>
    <x v="11"/>
    <x v="14"/>
    <x v="19"/>
    <x v="23"/>
    <x v="8"/>
    <x v="4"/>
    <x v="20"/>
    <x v="13"/>
    <x v="9"/>
    <x v="5"/>
    <x v="0"/>
    <x v="11"/>
    <x v="7"/>
    <x v="0"/>
    <x v="15"/>
    <x v="6"/>
  </r>
  <r>
    <x v="11"/>
    <x v="1"/>
    <x v="12"/>
    <x v="12"/>
    <x v="85"/>
    <x v="86"/>
    <x v="33"/>
    <x v="88"/>
    <x v="38"/>
    <x v="80"/>
    <x v="76"/>
    <x v="19"/>
    <x v="88"/>
    <x v="4"/>
    <x v="75"/>
    <x v="34"/>
    <x v="74"/>
    <x v="77"/>
    <x v="60"/>
    <x v="2"/>
    <x v="84"/>
    <x v="64"/>
    <x v="35"/>
    <x v="2"/>
    <x v="64"/>
    <x v="69"/>
    <x v="42"/>
    <x v="1"/>
    <x v="75"/>
    <x v="59"/>
    <x v="33"/>
    <x v="0"/>
    <x v="72"/>
    <x v="30"/>
    <x v="13"/>
    <x v="0"/>
    <x v="36"/>
    <x v="54"/>
    <x v="35"/>
    <x v="0"/>
    <x v="60"/>
  </r>
  <r>
    <x v="11"/>
    <x v="1"/>
    <x v="4"/>
    <x v="40"/>
    <x v="2"/>
    <x v="5"/>
    <x v="0"/>
    <x v="2"/>
    <x v="0"/>
    <x v="1"/>
    <x v="6"/>
    <x v="0"/>
    <x v="1"/>
    <x v="0"/>
    <x v="1"/>
    <x v="37"/>
    <x v="1"/>
    <x v="8"/>
    <x v="4"/>
    <x v="26"/>
    <x v="5"/>
    <x v="6"/>
    <x v="0"/>
    <x v="0"/>
    <x v="3"/>
    <x v="17"/>
    <x v="5"/>
    <x v="19"/>
    <x v="17"/>
    <x v="8"/>
    <x v="5"/>
    <x v="20"/>
    <x v="14"/>
    <x v="1"/>
    <x v="1"/>
    <x v="0"/>
    <x v="0"/>
    <x v="14"/>
    <x v="5"/>
    <x v="15"/>
    <x v="17"/>
  </r>
  <r>
    <x v="11"/>
    <x v="1"/>
    <x v="82"/>
    <x v="89"/>
    <x v="5"/>
    <x v="45"/>
    <x v="0"/>
    <x v="26"/>
    <x v="16"/>
    <x v="3"/>
    <x v="47"/>
    <x v="0"/>
    <x v="28"/>
    <x v="10"/>
    <x v="16"/>
    <x v="37"/>
    <x v="12"/>
    <x v="10"/>
    <x v="41"/>
    <x v="26"/>
    <x v="31"/>
    <x v="8"/>
    <x v="27"/>
    <x v="0"/>
    <x v="16"/>
    <x v="18"/>
    <x v="21"/>
    <x v="19"/>
    <x v="31"/>
    <x v="11"/>
    <x v="19"/>
    <x v="20"/>
    <x v="28"/>
    <x v="8"/>
    <x v="9"/>
    <x v="0"/>
    <x v="14"/>
    <x v="11"/>
    <x v="18"/>
    <x v="15"/>
    <x v="23"/>
  </r>
  <r>
    <x v="11"/>
    <x v="0"/>
    <x v="5"/>
    <x v="4"/>
    <x v="62"/>
    <x v="80"/>
    <x v="0"/>
    <x v="70"/>
    <x v="21"/>
    <x v="54"/>
    <x v="73"/>
    <x v="0"/>
    <x v="70"/>
    <x v="1"/>
    <x v="43"/>
    <x v="37"/>
    <x v="36"/>
    <x v="55"/>
    <x v="65"/>
    <x v="26"/>
    <x v="67"/>
    <x v="24"/>
    <x v="34"/>
    <x v="0"/>
    <x v="31"/>
    <x v="54"/>
    <x v="48"/>
    <x v="19"/>
    <x v="65"/>
    <x v="45"/>
    <x v="30"/>
    <x v="20"/>
    <x v="58"/>
    <x v="15"/>
    <x v="8"/>
    <x v="0"/>
    <x v="20"/>
    <x v="44"/>
    <x v="31"/>
    <x v="15"/>
    <x v="47"/>
  </r>
  <r>
    <x v="11"/>
    <x v="0"/>
    <x v="81"/>
    <x v="88"/>
    <x v="41"/>
    <x v="59"/>
    <x v="20"/>
    <x v="54"/>
    <x v="5"/>
    <x v="35"/>
    <x v="57"/>
    <x v="16"/>
    <x v="56"/>
    <x v="0"/>
    <x v="39"/>
    <x v="11"/>
    <x v="42"/>
    <x v="36"/>
    <x v="49"/>
    <x v="8"/>
    <x v="52"/>
    <x v="28"/>
    <x v="34"/>
    <x v="3"/>
    <x v="36"/>
    <x v="36"/>
    <x v="29"/>
    <x v="7"/>
    <x v="47"/>
    <x v="29"/>
    <x v="23"/>
    <x v="10"/>
    <x v="47"/>
    <x v="3"/>
    <x v="10"/>
    <x v="3"/>
    <x v="13"/>
    <x v="35"/>
    <x v="23"/>
    <x v="7"/>
    <x v="43"/>
  </r>
  <r>
    <x v="12"/>
    <x v="33"/>
    <x v="94"/>
    <x v="85"/>
    <x v="86"/>
    <x v="92"/>
    <x v="41"/>
    <x v="90"/>
    <x v="41"/>
    <x v="81"/>
    <x v="82"/>
    <x v="34"/>
    <x v="92"/>
    <x v="9"/>
    <x v="76"/>
    <x v="36"/>
    <x v="75"/>
    <x v="78"/>
    <x v="75"/>
    <x v="25"/>
    <x v="87"/>
    <x v="65"/>
    <x v="54"/>
    <x v="21"/>
    <x v="70"/>
    <x v="70"/>
    <x v="55"/>
    <x v="18"/>
    <x v="78"/>
    <x v="61"/>
    <x v="46"/>
    <x v="19"/>
    <x v="77"/>
    <x v="34"/>
    <x v="23"/>
    <x v="8"/>
    <x v="43"/>
    <x v="57"/>
    <x v="47"/>
    <x v="14"/>
    <x v="6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5">
  <r>
    <x v="10"/>
    <x v="17"/>
    <x v="2"/>
    <x v="2"/>
    <x v="57"/>
    <x v="27"/>
    <x v="27"/>
    <x v="52"/>
    <x v="42"/>
    <x v="42"/>
    <x v="24"/>
    <x v="58"/>
    <x v="58"/>
    <x v="11"/>
    <x v="17"/>
    <x v="51"/>
    <x v="46"/>
    <x v="16"/>
    <x v="21"/>
    <x v="35"/>
  </r>
  <r>
    <x v="10"/>
    <x v="17"/>
    <x v="14"/>
    <x v="14"/>
    <x v="44"/>
    <x v="89"/>
    <x v="42"/>
    <x v="15"/>
    <x v="44"/>
    <x v="3"/>
    <x v="0"/>
    <x v="20"/>
    <x v="39"/>
    <x v="80"/>
    <x v="32"/>
    <x v="13"/>
    <x v="30"/>
    <x v="81"/>
    <x v="34"/>
    <x v="10"/>
  </r>
  <r>
    <x v="10"/>
    <x v="17"/>
    <x v="41"/>
    <x v="35"/>
    <x v="39"/>
    <x v="89"/>
    <x v="42"/>
    <x v="14"/>
    <x v="45"/>
    <x v="3"/>
    <x v="0"/>
    <x v="22"/>
    <x v="38"/>
    <x v="80"/>
    <x v="32"/>
    <x v="12"/>
    <x v="24"/>
    <x v="81"/>
    <x v="34"/>
    <x v="8"/>
  </r>
  <r>
    <x v="10"/>
    <x v="17"/>
    <x v="61"/>
    <x v="71"/>
    <x v="60"/>
    <x v="67"/>
    <x v="42"/>
    <x v="61"/>
    <x v="46"/>
    <x v="56"/>
    <x v="0"/>
    <x v="63"/>
    <x v="49"/>
    <x v="63"/>
    <x v="32"/>
    <x v="61"/>
    <x v="56"/>
    <x v="53"/>
    <x v="34"/>
    <x v="55"/>
  </r>
  <r>
    <x v="10"/>
    <x v="9"/>
    <x v="24"/>
    <x v="25"/>
    <x v="18"/>
    <x v="35"/>
    <x v="0"/>
    <x v="26"/>
    <x v="8"/>
    <x v="22"/>
    <x v="0"/>
    <x v="16"/>
    <x v="6"/>
    <x v="39"/>
    <x v="2"/>
    <x v="21"/>
    <x v="35"/>
    <x v="34"/>
    <x v="1"/>
    <x v="31"/>
  </r>
  <r>
    <x v="10"/>
    <x v="9"/>
    <x v="72"/>
    <x v="38"/>
    <x v="24"/>
    <x v="46"/>
    <x v="42"/>
    <x v="38"/>
    <x v="14"/>
    <x v="28"/>
    <x v="0"/>
    <x v="26"/>
    <x v="16"/>
    <x v="45"/>
    <x v="32"/>
    <x v="29"/>
    <x v="33"/>
    <x v="51"/>
    <x v="34"/>
    <x v="39"/>
  </r>
  <r>
    <x v="10"/>
    <x v="9"/>
    <x v="36"/>
    <x v="47"/>
    <x v="77"/>
    <x v="62"/>
    <x v="37"/>
    <x v="78"/>
    <x v="40"/>
    <x v="41"/>
    <x v="32"/>
    <x v="69"/>
    <x v="61"/>
    <x v="53"/>
    <x v="24"/>
    <x v="66"/>
    <x v="73"/>
    <x v="68"/>
    <x v="19"/>
    <x v="77"/>
  </r>
  <r>
    <x v="10"/>
    <x v="9"/>
    <x v="71"/>
    <x v="77"/>
    <x v="12"/>
    <x v="37"/>
    <x v="12"/>
    <x v="33"/>
    <x v="2"/>
    <x v="22"/>
    <x v="10"/>
    <x v="22"/>
    <x v="13"/>
    <x v="29"/>
    <x v="14"/>
    <x v="25"/>
    <x v="23"/>
    <x v="43"/>
    <x v="14"/>
    <x v="36"/>
  </r>
  <r>
    <x v="10"/>
    <x v="20"/>
    <x v="0"/>
    <x v="0"/>
    <x v="37"/>
    <x v="64"/>
    <x v="28"/>
    <x v="60"/>
    <x v="27"/>
    <x v="40"/>
    <x v="30"/>
    <x v="61"/>
    <x v="18"/>
    <x v="49"/>
    <x v="12"/>
    <x v="45"/>
    <x v="48"/>
    <x v="71"/>
    <x v="4"/>
    <x v="61"/>
  </r>
  <r>
    <x v="10"/>
    <x v="20"/>
    <x v="6"/>
    <x v="5"/>
    <x v="15"/>
    <x v="1"/>
    <x v="42"/>
    <x v="5"/>
    <x v="18"/>
    <x v="3"/>
    <x v="0"/>
    <x v="2"/>
    <x v="15"/>
    <x v="1"/>
    <x v="32"/>
    <x v="6"/>
    <x v="14"/>
    <x v="3"/>
    <x v="34"/>
    <x v="6"/>
  </r>
  <r>
    <x v="10"/>
    <x v="20"/>
    <x v="40"/>
    <x v="51"/>
    <x v="68"/>
    <x v="80"/>
    <x v="42"/>
    <x v="70"/>
    <x v="28"/>
    <x v="60"/>
    <x v="0"/>
    <x v="63"/>
    <x v="59"/>
    <x v="58"/>
    <x v="32"/>
    <x v="64"/>
    <x v="68"/>
    <x v="74"/>
    <x v="34"/>
    <x v="74"/>
  </r>
  <r>
    <x v="10"/>
    <x v="20"/>
    <x v="67"/>
    <x v="74"/>
    <x v="80"/>
    <x v="52"/>
    <x v="34"/>
    <x v="71"/>
    <x v="34"/>
    <x v="58"/>
    <x v="29"/>
    <x v="73"/>
    <x v="73"/>
    <x v="36"/>
    <x v="22"/>
    <x v="71"/>
    <x v="70"/>
    <x v="40"/>
    <x v="22"/>
    <x v="65"/>
  </r>
  <r>
    <x v="2"/>
    <x v="4"/>
    <x v="23"/>
    <x v="24"/>
    <x v="51"/>
    <x v="74"/>
    <x v="36"/>
    <x v="68"/>
    <x v="22"/>
    <x v="68"/>
    <x v="34"/>
    <x v="77"/>
    <x v="55"/>
    <x v="21"/>
    <x v="2"/>
    <x v="47"/>
    <x v="36"/>
    <x v="17"/>
    <x v="34"/>
    <x v="21"/>
  </r>
  <r>
    <x v="2"/>
    <x v="4"/>
    <x v="68"/>
    <x v="37"/>
    <x v="19"/>
    <x v="31"/>
    <x v="42"/>
    <x v="23"/>
    <x v="41"/>
    <x v="43"/>
    <x v="0"/>
    <x v="46"/>
    <x v="16"/>
    <x v="22"/>
    <x v="32"/>
    <x v="15"/>
    <x v="10"/>
    <x v="18"/>
    <x v="34"/>
    <x v="11"/>
  </r>
  <r>
    <x v="2"/>
    <x v="4"/>
    <x v="37"/>
    <x v="48"/>
    <x v="30"/>
    <x v="28"/>
    <x v="42"/>
    <x v="27"/>
    <x v="28"/>
    <x v="27"/>
    <x v="0"/>
    <x v="32"/>
    <x v="37"/>
    <x v="21"/>
    <x v="32"/>
    <x v="26"/>
    <x v="22"/>
    <x v="28"/>
    <x v="34"/>
    <x v="17"/>
  </r>
  <r>
    <x v="2"/>
    <x v="4"/>
    <x v="88"/>
    <x v="84"/>
    <x v="22"/>
    <x v="20"/>
    <x v="42"/>
    <x v="18"/>
    <x v="30"/>
    <x v="38"/>
    <x v="0"/>
    <x v="42"/>
    <x v="25"/>
    <x v="8"/>
    <x v="32"/>
    <x v="15"/>
    <x v="11"/>
    <x v="6"/>
    <x v="34"/>
    <x v="6"/>
  </r>
  <r>
    <x v="2"/>
    <x v="3"/>
    <x v="19"/>
    <x v="19"/>
    <x v="75"/>
    <x v="82"/>
    <x v="42"/>
    <x v="75"/>
    <x v="40"/>
    <x v="65"/>
    <x v="0"/>
    <x v="71"/>
    <x v="74"/>
    <x v="70"/>
    <x v="32"/>
    <x v="80"/>
    <x v="59"/>
    <x v="62"/>
    <x v="34"/>
    <x v="63"/>
  </r>
  <r>
    <x v="2"/>
    <x v="3"/>
    <x v="56"/>
    <x v="65"/>
    <x v="36"/>
    <x v="15"/>
    <x v="42"/>
    <x v="22"/>
    <x v="35"/>
    <x v="21"/>
    <x v="0"/>
    <x v="28"/>
    <x v="40"/>
    <x v="9"/>
    <x v="32"/>
    <x v="23"/>
    <x v="26"/>
    <x v="13"/>
    <x v="34"/>
    <x v="15"/>
  </r>
  <r>
    <x v="2"/>
    <x v="21"/>
    <x v="69"/>
    <x v="75"/>
    <x v="42"/>
    <x v="54"/>
    <x v="33"/>
    <x v="58"/>
    <x v="32"/>
    <x v="48"/>
    <x v="19"/>
    <x v="57"/>
    <x v="42"/>
    <x v="42"/>
    <x v="26"/>
    <x v="59"/>
    <x v="32"/>
    <x v="53"/>
    <x v="29"/>
    <x v="53"/>
  </r>
  <r>
    <x v="2"/>
    <x v="3"/>
    <x v="87"/>
    <x v="93"/>
    <x v="53"/>
    <x v="41"/>
    <x v="6"/>
    <x v="49"/>
    <x v="26"/>
    <x v="33"/>
    <x v="5"/>
    <x v="41"/>
    <x v="41"/>
    <x v="34"/>
    <x v="10"/>
    <x v="46"/>
    <x v="49"/>
    <x v="41"/>
    <x v="6"/>
    <x v="45"/>
  </r>
  <r>
    <x v="7"/>
    <x v="8"/>
    <x v="20"/>
    <x v="20"/>
    <x v="58"/>
    <x v="34"/>
    <x v="42"/>
    <x v="46"/>
    <x v="27"/>
    <x v="37"/>
    <x v="0"/>
    <x v="40"/>
    <x v="57"/>
    <x v="25"/>
    <x v="32"/>
    <x v="49"/>
    <x v="51"/>
    <x v="33"/>
    <x v="34"/>
    <x v="41"/>
  </r>
  <r>
    <x v="7"/>
    <x v="8"/>
    <x v="27"/>
    <x v="29"/>
    <x v="70"/>
    <x v="36"/>
    <x v="35"/>
    <x v="62"/>
    <x v="48"/>
    <x v="30"/>
    <x v="28"/>
    <x v="64"/>
    <x v="60"/>
    <x v="27"/>
    <x v="20"/>
    <x v="56"/>
    <x v="60"/>
    <x v="35"/>
    <x v="28"/>
    <x v="59"/>
  </r>
  <r>
    <x v="7"/>
    <x v="8"/>
    <x v="33"/>
    <x v="44"/>
    <x v="82"/>
    <x v="61"/>
    <x v="20"/>
    <x v="76"/>
    <x v="11"/>
    <x v="63"/>
    <x v="24"/>
    <x v="70"/>
    <x v="72"/>
    <x v="43"/>
    <x v="5"/>
    <x v="67"/>
    <x v="76"/>
    <x v="48"/>
    <x v="15"/>
    <x v="75"/>
  </r>
  <r>
    <x v="7"/>
    <x v="8"/>
    <x v="54"/>
    <x v="63"/>
    <x v="76"/>
    <x v="50"/>
    <x v="17"/>
    <x v="64"/>
    <x v="49"/>
    <x v="52"/>
    <x v="21"/>
    <x v="68"/>
    <x v="67"/>
    <x v="40"/>
    <x v="7"/>
    <x v="62"/>
    <x v="66"/>
    <x v="46"/>
    <x v="16"/>
    <x v="62"/>
  </r>
  <r>
    <x v="1"/>
    <x v="11"/>
    <x v="17"/>
    <x v="17"/>
    <x v="35"/>
    <x v="29"/>
    <x v="14"/>
    <x v="36"/>
    <x v="12"/>
    <x v="27"/>
    <x v="14"/>
    <x v="37"/>
    <x v="27"/>
    <x v="26"/>
    <x v="12"/>
    <x v="30"/>
    <x v="43"/>
    <x v="22"/>
    <x v="16"/>
    <x v="33"/>
  </r>
  <r>
    <x v="1"/>
    <x v="11"/>
    <x v="26"/>
    <x v="28"/>
    <x v="49"/>
    <x v="32"/>
    <x v="42"/>
    <x v="39"/>
    <x v="10"/>
    <x v="36"/>
    <x v="0"/>
    <x v="28"/>
    <x v="52"/>
    <x v="31"/>
    <x v="32"/>
    <x v="48"/>
    <x v="42"/>
    <x v="23"/>
    <x v="34"/>
    <x v="25"/>
  </r>
  <r>
    <x v="1"/>
    <x v="11"/>
    <x v="34"/>
    <x v="45"/>
    <x v="9"/>
    <x v="12"/>
    <x v="42"/>
    <x v="9"/>
    <x v="7"/>
    <x v="18"/>
    <x v="0"/>
    <x v="10"/>
    <x v="17"/>
    <x v="10"/>
    <x v="32"/>
    <x v="9"/>
    <x v="8"/>
    <x v="8"/>
    <x v="34"/>
    <x v="4"/>
  </r>
  <r>
    <x v="1"/>
    <x v="11"/>
    <x v="35"/>
    <x v="46"/>
    <x v="22"/>
    <x v="44"/>
    <x v="42"/>
    <x v="35"/>
    <x v="18"/>
    <x v="36"/>
    <x v="0"/>
    <x v="33"/>
    <x v="20"/>
    <x v="41"/>
    <x v="32"/>
    <x v="31"/>
    <x v="24"/>
    <x v="42"/>
    <x v="34"/>
    <x v="30"/>
  </r>
  <r>
    <x v="1"/>
    <x v="11"/>
    <x v="43"/>
    <x v="53"/>
    <x v="61"/>
    <x v="39"/>
    <x v="24"/>
    <x v="56"/>
    <x v="36"/>
    <x v="34"/>
    <x v="18"/>
    <x v="49"/>
    <x v="63"/>
    <x v="35"/>
    <x v="18"/>
    <x v="60"/>
    <x v="52"/>
    <x v="37"/>
    <x v="19"/>
    <x v="50"/>
  </r>
  <r>
    <x v="1"/>
    <x v="11"/>
    <x v="39"/>
    <x v="50"/>
    <x v="40"/>
    <x v="13"/>
    <x v="42"/>
    <x v="21"/>
    <x v="10"/>
    <x v="10"/>
    <x v="0"/>
    <x v="3"/>
    <x v="43"/>
    <x v="11"/>
    <x v="32"/>
    <x v="27"/>
    <x v="39"/>
    <x v="15"/>
    <x v="34"/>
    <x v="22"/>
  </r>
  <r>
    <x v="5"/>
    <x v="14"/>
    <x v="52"/>
    <x v="61"/>
    <x v="56"/>
    <x v="72"/>
    <x v="29"/>
    <x v="66"/>
    <x v="16"/>
    <x v="45"/>
    <x v="23"/>
    <x v="52"/>
    <x v="45"/>
    <x v="46"/>
    <x v="19"/>
    <x v="55"/>
    <x v="57"/>
    <x v="75"/>
    <x v="27"/>
    <x v="76"/>
  </r>
  <r>
    <x v="5"/>
    <x v="14"/>
    <x v="53"/>
    <x v="62"/>
    <x v="5"/>
    <x v="24"/>
    <x v="42"/>
    <x v="16"/>
    <x v="17"/>
    <x v="21"/>
    <x v="0"/>
    <x v="20"/>
    <x v="12"/>
    <x v="17"/>
    <x v="32"/>
    <x v="10"/>
    <x v="6"/>
    <x v="30"/>
    <x v="34"/>
    <x v="12"/>
  </r>
  <r>
    <x v="5"/>
    <x v="14"/>
    <x v="55"/>
    <x v="64"/>
    <x v="72"/>
    <x v="87"/>
    <x v="7"/>
    <x v="83"/>
    <x v="18"/>
    <x v="70"/>
    <x v="7"/>
    <x v="78"/>
    <x v="62"/>
    <x v="78"/>
    <x v="3"/>
    <x v="86"/>
    <x v="75"/>
    <x v="79"/>
    <x v="13"/>
    <x v="82"/>
  </r>
  <r>
    <x v="5"/>
    <x v="14"/>
    <x v="86"/>
    <x v="92"/>
    <x v="29"/>
    <x v="57"/>
    <x v="42"/>
    <x v="48"/>
    <x v="38"/>
    <x v="47"/>
    <x v="0"/>
    <x v="50"/>
    <x v="18"/>
    <x v="51"/>
    <x v="32"/>
    <x v="39"/>
    <x v="34"/>
    <x v="50"/>
    <x v="34"/>
    <x v="40"/>
  </r>
  <r>
    <x v="5"/>
    <x v="13"/>
    <x v="7"/>
    <x v="6"/>
    <x v="39"/>
    <x v="43"/>
    <x v="42"/>
    <x v="43"/>
    <x v="22"/>
    <x v="34"/>
    <x v="0"/>
    <x v="34"/>
    <x v="33"/>
    <x v="33"/>
    <x v="32"/>
    <x v="33"/>
    <x v="44"/>
    <x v="45"/>
    <x v="34"/>
    <x v="43"/>
  </r>
  <r>
    <x v="5"/>
    <x v="13"/>
    <x v="9"/>
    <x v="8"/>
    <x v="45"/>
    <x v="60"/>
    <x v="23"/>
    <x v="58"/>
    <x v="18"/>
    <x v="46"/>
    <x v="22"/>
    <x v="53"/>
    <x v="46"/>
    <x v="47"/>
    <x v="10"/>
    <x v="54"/>
    <x v="39"/>
    <x v="64"/>
    <x v="23"/>
    <x v="57"/>
  </r>
  <r>
    <x v="5"/>
    <x v="13"/>
    <x v="50"/>
    <x v="36"/>
    <x v="41"/>
    <x v="21"/>
    <x v="8"/>
    <x v="31"/>
    <x v="38"/>
    <x v="14"/>
    <x v="17"/>
    <x v="39"/>
    <x v="44"/>
    <x v="18"/>
    <x v="3"/>
    <x v="34"/>
    <x v="25"/>
    <x v="25"/>
    <x v="3"/>
    <x v="19"/>
  </r>
  <r>
    <x v="5"/>
    <x v="13"/>
    <x v="49"/>
    <x v="59"/>
    <x v="16"/>
    <x v="58"/>
    <x v="11"/>
    <x v="50"/>
    <x v="27"/>
    <x v="40"/>
    <x v="14"/>
    <x v="47"/>
    <x v="7"/>
    <x v="55"/>
    <x v="11"/>
    <x v="43"/>
    <x v="20"/>
    <x v="58"/>
    <x v="12"/>
    <x v="47"/>
  </r>
  <r>
    <x v="5"/>
    <x v="18"/>
    <x v="65"/>
    <x v="11"/>
    <x v="86"/>
    <x v="85"/>
    <x v="32"/>
    <x v="84"/>
    <x v="41"/>
    <x v="69"/>
    <x v="25"/>
    <x v="76"/>
    <x v="78"/>
    <x v="76"/>
    <x v="20"/>
    <x v="87"/>
    <x v="80"/>
    <x v="77"/>
    <x v="32"/>
    <x v="83"/>
  </r>
  <r>
    <x v="5"/>
    <x v="19"/>
    <x v="66"/>
    <x v="33"/>
    <x v="81"/>
    <x v="76"/>
    <x v="1"/>
    <x v="77"/>
    <x v="47"/>
    <x v="57"/>
    <x v="4"/>
    <x v="66"/>
    <x v="71"/>
    <x v="68"/>
    <x v="0"/>
    <x v="78"/>
    <x v="74"/>
    <x v="59"/>
    <x v="5"/>
    <x v="72"/>
  </r>
  <r>
    <x v="4"/>
    <x v="16"/>
    <x v="1"/>
    <x v="1"/>
    <x v="54"/>
    <x v="47"/>
    <x v="42"/>
    <x v="51"/>
    <x v="39"/>
    <x v="44"/>
    <x v="0"/>
    <x v="48"/>
    <x v="36"/>
    <x v="37"/>
    <x v="32"/>
    <x v="40"/>
    <x v="53"/>
    <x v="49"/>
    <x v="34"/>
    <x v="52"/>
  </r>
  <r>
    <x v="4"/>
    <x v="16"/>
    <x v="58"/>
    <x v="67"/>
    <x v="73"/>
    <x v="83"/>
    <x v="42"/>
    <x v="80"/>
    <x v="41"/>
    <x v="61"/>
    <x v="0"/>
    <x v="67"/>
    <x v="56"/>
    <x v="64"/>
    <x v="32"/>
    <x v="65"/>
    <x v="72"/>
    <x v="76"/>
    <x v="34"/>
    <x v="78"/>
  </r>
  <r>
    <x v="4"/>
    <x v="16"/>
    <x v="78"/>
    <x v="81"/>
    <x v="47"/>
    <x v="69"/>
    <x v="42"/>
    <x v="57"/>
    <x v="40"/>
    <x v="53"/>
    <x v="0"/>
    <x v="54"/>
    <x v="30"/>
    <x v="59"/>
    <x v="32"/>
    <x v="53"/>
    <x v="46"/>
    <x v="60"/>
    <x v="34"/>
    <x v="54"/>
  </r>
  <r>
    <x v="4"/>
    <x v="15"/>
    <x v="57"/>
    <x v="66"/>
    <x v="66"/>
    <x v="79"/>
    <x v="26"/>
    <x v="78"/>
    <x v="40"/>
    <x v="66"/>
    <x v="20"/>
    <x v="75"/>
    <x v="54"/>
    <x v="67"/>
    <x v="14"/>
    <x v="70"/>
    <x v="64"/>
    <x v="56"/>
    <x v="25"/>
    <x v="67"/>
  </r>
  <r>
    <x v="4"/>
    <x v="15"/>
    <x v="60"/>
    <x v="70"/>
    <x v="48"/>
    <x v="34"/>
    <x v="18"/>
    <x v="47"/>
    <x v="15"/>
    <x v="53"/>
    <x v="27"/>
    <x v="60"/>
    <x v="48"/>
    <x v="13"/>
    <x v="6"/>
    <x v="36"/>
    <x v="45"/>
    <x v="22"/>
    <x v="2"/>
    <x v="29"/>
  </r>
  <r>
    <x v="0"/>
    <x v="30"/>
    <x v="91"/>
    <x v="80"/>
    <x v="63"/>
    <x v="68"/>
    <x v="11"/>
    <x v="65"/>
    <x v="10"/>
    <x v="62"/>
    <x v="9"/>
    <x v="65"/>
    <x v="68"/>
    <x v="57"/>
    <x v="16"/>
    <x v="72"/>
    <x v="58"/>
    <x v="47"/>
    <x v="12"/>
    <x v="58"/>
  </r>
  <r>
    <x v="0"/>
    <x v="32"/>
    <x v="93"/>
    <x v="86"/>
    <x v="58"/>
    <x v="51"/>
    <x v="42"/>
    <x v="54"/>
    <x v="0"/>
    <x v="23"/>
    <x v="0"/>
    <x v="4"/>
    <x v="66"/>
    <x v="69"/>
    <x v="32"/>
    <x v="75"/>
    <x v="55"/>
    <x v="38"/>
    <x v="34"/>
    <x v="46"/>
  </r>
  <r>
    <x v="0"/>
    <x v="28"/>
    <x v="89"/>
    <x v="26"/>
    <x v="79"/>
    <x v="77"/>
    <x v="42"/>
    <x v="74"/>
    <x v="25"/>
    <x v="55"/>
    <x v="0"/>
    <x v="55"/>
    <x v="75"/>
    <x v="75"/>
    <x v="32"/>
    <x v="82"/>
    <x v="69"/>
    <x v="55"/>
    <x v="34"/>
    <x v="66"/>
  </r>
  <r>
    <x v="0"/>
    <x v="31"/>
    <x v="92"/>
    <x v="87"/>
    <x v="50"/>
    <x v="73"/>
    <x v="42"/>
    <x v="59"/>
    <x v="13"/>
    <x v="24"/>
    <x v="0"/>
    <x v="21"/>
    <x v="61"/>
    <x v="74"/>
    <x v="32"/>
    <x v="79"/>
    <x v="31"/>
    <x v="61"/>
    <x v="34"/>
    <x v="49"/>
  </r>
  <r>
    <x v="0"/>
    <x v="24"/>
    <x v="75"/>
    <x v="78"/>
    <x v="71"/>
    <x v="75"/>
    <x v="21"/>
    <x v="72"/>
    <x v="37"/>
    <x v="54"/>
    <x v="16"/>
    <x v="62"/>
    <x v="72"/>
    <x v="73"/>
    <x v="19"/>
    <x v="81"/>
    <x v="57"/>
    <x v="45"/>
    <x v="14"/>
    <x v="56"/>
  </r>
  <r>
    <x v="0"/>
    <x v="29"/>
    <x v="90"/>
    <x v="42"/>
    <x v="30"/>
    <x v="56"/>
    <x v="42"/>
    <x v="47"/>
    <x v="3"/>
    <x v="39"/>
    <x v="0"/>
    <x v="29"/>
    <x v="43"/>
    <x v="61"/>
    <x v="32"/>
    <x v="58"/>
    <x v="28"/>
    <x v="44"/>
    <x v="34"/>
    <x v="35"/>
  </r>
  <r>
    <x v="0"/>
    <x v="25"/>
    <x v="76"/>
    <x v="94"/>
    <x v="78"/>
    <x v="81"/>
    <x v="40"/>
    <x v="82"/>
    <x v="20"/>
    <x v="59"/>
    <x v="31"/>
    <x v="72"/>
    <x v="76"/>
    <x v="72"/>
    <x v="29"/>
    <x v="84"/>
    <x v="67"/>
    <x v="63"/>
    <x v="26"/>
    <x v="71"/>
  </r>
  <r>
    <x v="0"/>
    <x v="22"/>
    <x v="73"/>
    <x v="69"/>
    <x v="59"/>
    <x v="84"/>
    <x v="42"/>
    <x v="74"/>
    <x v="6"/>
    <x v="51"/>
    <x v="0"/>
    <x v="44"/>
    <x v="70"/>
    <x v="77"/>
    <x v="32"/>
    <x v="85"/>
    <x v="50"/>
    <x v="72"/>
    <x v="34"/>
    <x v="64"/>
  </r>
  <r>
    <x v="3"/>
    <x v="2"/>
    <x v="13"/>
    <x v="13"/>
    <x v="65"/>
    <x v="71"/>
    <x v="16"/>
    <x v="69"/>
    <x v="31"/>
    <x v="50"/>
    <x v="13"/>
    <x v="56"/>
    <x v="62"/>
    <x v="62"/>
    <x v="13"/>
    <x v="69"/>
    <x v="63"/>
    <x v="66"/>
    <x v="17"/>
    <x v="68"/>
  </r>
  <r>
    <x v="3"/>
    <x v="2"/>
    <x v="48"/>
    <x v="58"/>
    <x v="27"/>
    <x v="48"/>
    <x v="42"/>
    <x v="41"/>
    <x v="17"/>
    <x v="19"/>
    <x v="0"/>
    <x v="18"/>
    <x v="35"/>
    <x v="54"/>
    <x v="32"/>
    <x v="50"/>
    <x v="24"/>
    <x v="54"/>
    <x v="34"/>
    <x v="38"/>
  </r>
  <r>
    <x v="3"/>
    <x v="2"/>
    <x v="59"/>
    <x v="68"/>
    <x v="23"/>
    <x v="22"/>
    <x v="19"/>
    <x v="28"/>
    <x v="20"/>
    <x v="7"/>
    <x v="2"/>
    <x v="9"/>
    <x v="23"/>
    <x v="23"/>
    <x v="25"/>
    <x v="35"/>
    <x v="21"/>
    <x v="27"/>
    <x v="18"/>
    <x v="24"/>
  </r>
  <r>
    <x v="3"/>
    <x v="23"/>
    <x v="25"/>
    <x v="27"/>
    <x v="32"/>
    <x v="59"/>
    <x v="4"/>
    <x v="53"/>
    <x v="12"/>
    <x v="48"/>
    <x v="3"/>
    <x v="45"/>
    <x v="29"/>
    <x v="52"/>
    <x v="4"/>
    <x v="49"/>
    <x v="38"/>
    <x v="57"/>
    <x v="8"/>
    <x v="51"/>
  </r>
  <r>
    <x v="3"/>
    <x v="23"/>
    <x v="74"/>
    <x v="79"/>
    <x v="84"/>
    <x v="70"/>
    <x v="2"/>
    <x v="79"/>
    <x v="34"/>
    <x v="49"/>
    <x v="3"/>
    <x v="51"/>
    <x v="70"/>
    <x v="60"/>
    <x v="6"/>
    <x v="73"/>
    <x v="77"/>
    <x v="65"/>
    <x v="2"/>
    <x v="79"/>
  </r>
  <r>
    <x v="8"/>
    <x v="6"/>
    <x v="22"/>
    <x v="23"/>
    <x v="25"/>
    <x v="8"/>
    <x v="8"/>
    <x v="20"/>
    <x v="33"/>
    <x v="17"/>
    <x v="1"/>
    <x v="25"/>
    <x v="31"/>
    <x v="5"/>
    <x v="16"/>
    <x v="24"/>
    <x v="13"/>
    <x v="10"/>
    <x v="10"/>
    <x v="13"/>
  </r>
  <r>
    <x v="8"/>
    <x v="6"/>
    <x v="31"/>
    <x v="32"/>
    <x v="83"/>
    <x v="78"/>
    <x v="31"/>
    <x v="81"/>
    <x v="37"/>
    <x v="64"/>
    <x v="7"/>
    <x v="71"/>
    <x v="65"/>
    <x v="57"/>
    <x v="27"/>
    <x v="76"/>
    <x v="78"/>
    <x v="69"/>
    <x v="31"/>
    <x v="80"/>
  </r>
  <r>
    <x v="8"/>
    <x v="6"/>
    <x v="38"/>
    <x v="49"/>
    <x v="52"/>
    <x v="19"/>
    <x v="42"/>
    <x v="30"/>
    <x v="21"/>
    <x v="29"/>
    <x v="0"/>
    <x v="30"/>
    <x v="53"/>
    <x v="13"/>
    <x v="32"/>
    <x v="44"/>
    <x v="40"/>
    <x v="8"/>
    <x v="34"/>
    <x v="18"/>
  </r>
  <r>
    <x v="8"/>
    <x v="6"/>
    <x v="45"/>
    <x v="55"/>
    <x v="11"/>
    <x v="30"/>
    <x v="42"/>
    <x v="19"/>
    <x v="11"/>
    <x v="32"/>
    <x v="0"/>
    <x v="27"/>
    <x v="14"/>
    <x v="24"/>
    <x v="32"/>
    <x v="16"/>
    <x v="12"/>
    <x v="24"/>
    <x v="34"/>
    <x v="14"/>
  </r>
  <r>
    <x v="8"/>
    <x v="6"/>
    <x v="62"/>
    <x v="72"/>
    <x v="55"/>
    <x v="17"/>
    <x v="22"/>
    <x v="45"/>
    <x v="43"/>
    <x v="12"/>
    <x v="15"/>
    <x v="38"/>
    <x v="47"/>
    <x v="20"/>
    <x v="23"/>
    <x v="48"/>
    <x v="47"/>
    <x v="20"/>
    <x v="13"/>
    <x v="35"/>
  </r>
  <r>
    <x v="8"/>
    <x v="27"/>
    <x v="18"/>
    <x v="18"/>
    <x v="3"/>
    <x v="11"/>
    <x v="42"/>
    <x v="6"/>
    <x v="14"/>
    <x v="13"/>
    <x v="0"/>
    <x v="8"/>
    <x v="15"/>
    <x v="14"/>
    <x v="32"/>
    <x v="11"/>
    <x v="1"/>
    <x v="7"/>
    <x v="34"/>
    <x v="1"/>
  </r>
  <r>
    <x v="8"/>
    <x v="27"/>
    <x v="21"/>
    <x v="21"/>
    <x v="4"/>
    <x v="7"/>
    <x v="42"/>
    <x v="4"/>
    <x v="12"/>
    <x v="17"/>
    <x v="0"/>
    <x v="11"/>
    <x v="8"/>
    <x v="5"/>
    <x v="32"/>
    <x v="7"/>
    <x v="4"/>
    <x v="4"/>
    <x v="34"/>
    <x v="2"/>
  </r>
  <r>
    <x v="8"/>
    <x v="27"/>
    <x v="85"/>
    <x v="39"/>
    <x v="38"/>
    <x v="63"/>
    <x v="3"/>
    <x v="55"/>
    <x v="22"/>
    <x v="67"/>
    <x v="3"/>
    <x v="74"/>
    <x v="47"/>
    <x v="38"/>
    <x v="9"/>
    <x v="52"/>
    <x v="29"/>
    <x v="29"/>
    <x v="1"/>
    <x v="23"/>
  </r>
  <r>
    <x v="8"/>
    <x v="26"/>
    <x v="15"/>
    <x v="15"/>
    <x v="7"/>
    <x v="39"/>
    <x v="42"/>
    <x v="24"/>
    <x v="17"/>
    <x v="20"/>
    <x v="0"/>
    <x v="19"/>
    <x v="11"/>
    <x v="30"/>
    <x v="32"/>
    <x v="19"/>
    <x v="8"/>
    <x v="50"/>
    <x v="34"/>
    <x v="27"/>
  </r>
  <r>
    <x v="8"/>
    <x v="26"/>
    <x v="16"/>
    <x v="16"/>
    <x v="62"/>
    <x v="21"/>
    <x v="42"/>
    <x v="44"/>
    <x v="36"/>
    <x v="25"/>
    <x v="0"/>
    <x v="33"/>
    <x v="50"/>
    <x v="19"/>
    <x v="32"/>
    <x v="38"/>
    <x v="61"/>
    <x v="12"/>
    <x v="34"/>
    <x v="41"/>
  </r>
  <r>
    <x v="8"/>
    <x v="26"/>
    <x v="77"/>
    <x v="22"/>
    <x v="43"/>
    <x v="23"/>
    <x v="15"/>
    <x v="37"/>
    <x v="46"/>
    <x v="11"/>
    <x v="8"/>
    <x v="35"/>
    <x v="22"/>
    <x v="21"/>
    <x v="15"/>
    <x v="25"/>
    <x v="41"/>
    <x v="32"/>
    <x v="20"/>
    <x v="37"/>
  </r>
  <r>
    <x v="8"/>
    <x v="26"/>
    <x v="84"/>
    <x v="91"/>
    <x v="28"/>
    <x v="38"/>
    <x v="13"/>
    <x v="40"/>
    <x v="18"/>
    <x v="18"/>
    <x v="5"/>
    <x v="21"/>
    <x v="19"/>
    <x v="28"/>
    <x v="20"/>
    <x v="32"/>
    <x v="38"/>
    <x v="45"/>
    <x v="15"/>
    <x v="44"/>
  </r>
  <r>
    <x v="9"/>
    <x v="7"/>
    <x v="10"/>
    <x v="9"/>
    <x v="16"/>
    <x v="9"/>
    <x v="42"/>
    <x v="11"/>
    <x v="10"/>
    <x v="1"/>
    <x v="0"/>
    <x v="1"/>
    <x v="24"/>
    <x v="16"/>
    <x v="32"/>
    <x v="20"/>
    <x v="9"/>
    <x v="14"/>
    <x v="34"/>
    <x v="9"/>
  </r>
  <r>
    <x v="9"/>
    <x v="7"/>
    <x v="28"/>
    <x v="30"/>
    <x v="46"/>
    <x v="18"/>
    <x v="10"/>
    <x v="34"/>
    <x v="4"/>
    <x v="7"/>
    <x v="10"/>
    <x v="5"/>
    <x v="34"/>
    <x v="19"/>
    <x v="9"/>
    <x v="28"/>
    <x v="54"/>
    <x v="26"/>
    <x v="10"/>
    <x v="42"/>
  </r>
  <r>
    <x v="9"/>
    <x v="7"/>
    <x v="32"/>
    <x v="43"/>
    <x v="69"/>
    <x v="65"/>
    <x v="9"/>
    <x v="67"/>
    <x v="23"/>
    <x v="26"/>
    <x v="6"/>
    <x v="31"/>
    <x v="66"/>
    <x v="65"/>
    <x v="16"/>
    <x v="74"/>
    <x v="65"/>
    <x v="73"/>
    <x v="7"/>
    <x v="70"/>
  </r>
  <r>
    <x v="9"/>
    <x v="7"/>
    <x v="46"/>
    <x v="56"/>
    <x v="0"/>
    <x v="2"/>
    <x v="42"/>
    <x v="0"/>
    <x v="4"/>
    <x v="2"/>
    <x v="0"/>
    <x v="0"/>
    <x v="3"/>
    <x v="3"/>
    <x v="32"/>
    <x v="1"/>
    <x v="0"/>
    <x v="2"/>
    <x v="34"/>
    <x v="0"/>
  </r>
  <r>
    <x v="9"/>
    <x v="7"/>
    <x v="64"/>
    <x v="73"/>
    <x v="34"/>
    <x v="26"/>
    <x v="5"/>
    <x v="31"/>
    <x v="19"/>
    <x v="15"/>
    <x v="1"/>
    <x v="13"/>
    <x v="32"/>
    <x v="34"/>
    <x v="11"/>
    <x v="41"/>
    <x v="35"/>
    <x v="28"/>
    <x v="9"/>
    <x v="28"/>
  </r>
  <r>
    <x v="9"/>
    <x v="5"/>
    <x v="8"/>
    <x v="7"/>
    <x v="17"/>
    <x v="13"/>
    <x v="42"/>
    <x v="12"/>
    <x v="30"/>
    <x v="5"/>
    <x v="0"/>
    <x v="11"/>
    <x v="3"/>
    <x v="5"/>
    <x v="32"/>
    <x v="3"/>
    <x v="32"/>
    <x v="24"/>
    <x v="34"/>
    <x v="20"/>
  </r>
  <r>
    <x v="9"/>
    <x v="5"/>
    <x v="11"/>
    <x v="10"/>
    <x v="10"/>
    <x v="3"/>
    <x v="42"/>
    <x v="3"/>
    <x v="27"/>
    <x v="4"/>
    <x v="0"/>
    <x v="7"/>
    <x v="2"/>
    <x v="4"/>
    <x v="32"/>
    <x v="2"/>
    <x v="16"/>
    <x v="1"/>
    <x v="34"/>
    <x v="5"/>
  </r>
  <r>
    <x v="9"/>
    <x v="5"/>
    <x v="30"/>
    <x v="31"/>
    <x v="14"/>
    <x v="5"/>
    <x v="42"/>
    <x v="7"/>
    <x v="26"/>
    <x v="11"/>
    <x v="0"/>
    <x v="12"/>
    <x v="5"/>
    <x v="6"/>
    <x v="32"/>
    <x v="5"/>
    <x v="19"/>
    <x v="5"/>
    <x v="34"/>
    <x v="9"/>
  </r>
  <r>
    <x v="9"/>
    <x v="5"/>
    <x v="29"/>
    <x v="34"/>
    <x v="64"/>
    <x v="66"/>
    <x v="39"/>
    <x v="73"/>
    <x v="46"/>
    <x v="31"/>
    <x v="26"/>
    <x v="59"/>
    <x v="51"/>
    <x v="66"/>
    <x v="30"/>
    <x v="77"/>
    <x v="62"/>
    <x v="70"/>
    <x v="30"/>
    <x v="73"/>
  </r>
  <r>
    <x v="9"/>
    <x v="5"/>
    <x v="63"/>
    <x v="41"/>
    <x v="23"/>
    <x v="14"/>
    <x v="25"/>
    <x v="25"/>
    <x v="26"/>
    <x v="8"/>
    <x v="11"/>
    <x v="23"/>
    <x v="14"/>
    <x v="15"/>
    <x v="21"/>
    <x v="22"/>
    <x v="27"/>
    <x v="21"/>
    <x v="24"/>
    <x v="26"/>
  </r>
  <r>
    <x v="9"/>
    <x v="5"/>
    <x v="44"/>
    <x v="54"/>
    <x v="13"/>
    <x v="6"/>
    <x v="42"/>
    <x v="8"/>
    <x v="33"/>
    <x v="9"/>
    <x v="0"/>
    <x v="15"/>
    <x v="4"/>
    <x v="7"/>
    <x v="32"/>
    <x v="4"/>
    <x v="15"/>
    <x v="9"/>
    <x v="34"/>
    <x v="9"/>
  </r>
  <r>
    <x v="9"/>
    <x v="5"/>
    <x v="79"/>
    <x v="82"/>
    <x v="21"/>
    <x v="10"/>
    <x v="42"/>
    <x v="13"/>
    <x v="11"/>
    <x v="15"/>
    <x v="0"/>
    <x v="7"/>
    <x v="28"/>
    <x v="9"/>
    <x v="32"/>
    <x v="18"/>
    <x v="17"/>
    <x v="11"/>
    <x v="34"/>
    <x v="10"/>
  </r>
  <r>
    <x v="9"/>
    <x v="5"/>
    <x v="80"/>
    <x v="83"/>
    <x v="6"/>
    <x v="0"/>
    <x v="0"/>
    <x v="2"/>
    <x v="12"/>
    <x v="4"/>
    <x v="2"/>
    <x v="3"/>
    <x v="14"/>
    <x v="0"/>
    <x v="1"/>
    <x v="7"/>
    <x v="7"/>
    <x v="0"/>
    <x v="0"/>
    <x v="3"/>
  </r>
  <r>
    <x v="6"/>
    <x v="10"/>
    <x v="42"/>
    <x v="52"/>
    <x v="74"/>
    <x v="55"/>
    <x v="42"/>
    <x v="63"/>
    <x v="23"/>
    <x v="14"/>
    <x v="0"/>
    <x v="14"/>
    <x v="69"/>
    <x v="56"/>
    <x v="32"/>
    <x v="68"/>
    <x v="71"/>
    <x v="60"/>
    <x v="34"/>
    <x v="69"/>
  </r>
  <r>
    <x v="6"/>
    <x v="12"/>
    <x v="47"/>
    <x v="57"/>
    <x v="67"/>
    <x v="40"/>
    <x v="8"/>
    <x v="57"/>
    <x v="1"/>
    <x v="38"/>
    <x v="12"/>
    <x v="36"/>
    <x v="64"/>
    <x v="48"/>
    <x v="6"/>
    <x v="63"/>
    <x v="70"/>
    <x v="27"/>
    <x v="6"/>
    <x v="56"/>
  </r>
  <r>
    <x v="6"/>
    <x v="10"/>
    <x v="51"/>
    <x v="60"/>
    <x v="8"/>
    <x v="25"/>
    <x v="42"/>
    <x v="17"/>
    <x v="5"/>
    <x v="17"/>
    <x v="0"/>
    <x v="6"/>
    <x v="9"/>
    <x v="25"/>
    <x v="32"/>
    <x v="12"/>
    <x v="14"/>
    <x v="31"/>
    <x v="34"/>
    <x v="16"/>
  </r>
  <r>
    <x v="6"/>
    <x v="12"/>
    <x v="70"/>
    <x v="76"/>
    <x v="20"/>
    <x v="45"/>
    <x v="30"/>
    <x v="49"/>
    <x v="6"/>
    <x v="35"/>
    <x v="19"/>
    <x v="43"/>
    <x v="26"/>
    <x v="50"/>
    <x v="28"/>
    <x v="57"/>
    <x v="18"/>
    <x v="39"/>
    <x v="17"/>
    <x v="32"/>
  </r>
  <r>
    <x v="6"/>
    <x v="10"/>
    <x v="83"/>
    <x v="90"/>
    <x v="31"/>
    <x v="33"/>
    <x v="42"/>
    <x v="32"/>
    <x v="23"/>
    <x v="0"/>
    <x v="0"/>
    <x v="2"/>
    <x v="23"/>
    <x v="49"/>
    <x v="32"/>
    <x v="42"/>
    <x v="38"/>
    <x v="36"/>
    <x v="34"/>
    <x v="34"/>
  </r>
  <r>
    <x v="11"/>
    <x v="1"/>
    <x v="3"/>
    <x v="3"/>
    <x v="8"/>
    <x v="16"/>
    <x v="42"/>
    <x v="10"/>
    <x v="29"/>
    <x v="14"/>
    <x v="0"/>
    <x v="19"/>
    <x v="10"/>
    <x v="12"/>
    <x v="32"/>
    <x v="8"/>
    <x v="5"/>
    <x v="19"/>
    <x v="34"/>
    <x v="7"/>
  </r>
  <r>
    <x v="11"/>
    <x v="1"/>
    <x v="12"/>
    <x v="12"/>
    <x v="85"/>
    <x v="86"/>
    <x v="38"/>
    <x v="85"/>
    <x v="50"/>
    <x v="71"/>
    <x v="33"/>
    <x v="79"/>
    <x v="77"/>
    <x v="71"/>
    <x v="18"/>
    <x v="83"/>
    <x v="79"/>
    <x v="78"/>
    <x v="9"/>
    <x v="81"/>
  </r>
  <r>
    <x v="11"/>
    <x v="1"/>
    <x v="4"/>
    <x v="40"/>
    <x v="2"/>
    <x v="4"/>
    <x v="42"/>
    <x v="1"/>
    <x v="24"/>
    <x v="6"/>
    <x v="0"/>
    <x v="6"/>
    <x v="1"/>
    <x v="2"/>
    <x v="32"/>
    <x v="0"/>
    <x v="2"/>
    <x v="2"/>
    <x v="34"/>
    <x v="1"/>
  </r>
  <r>
    <x v="11"/>
    <x v="1"/>
    <x v="82"/>
    <x v="89"/>
    <x v="1"/>
    <x v="49"/>
    <x v="42"/>
    <x v="29"/>
    <x v="18"/>
    <x v="26"/>
    <x v="0"/>
    <x v="24"/>
    <x v="0"/>
    <x v="44"/>
    <x v="32"/>
    <x v="14"/>
    <x v="3"/>
    <x v="58"/>
    <x v="34"/>
    <x v="34"/>
  </r>
  <r>
    <x v="11"/>
    <x v="0"/>
    <x v="5"/>
    <x v="4"/>
    <x v="33"/>
    <x v="53"/>
    <x v="42"/>
    <x v="46"/>
    <x v="8"/>
    <x v="32"/>
    <x v="0"/>
    <x v="26"/>
    <x v="8"/>
    <x v="32"/>
    <x v="32"/>
    <x v="17"/>
    <x v="53"/>
    <x v="67"/>
    <x v="34"/>
    <x v="60"/>
  </r>
  <r>
    <x v="11"/>
    <x v="0"/>
    <x v="81"/>
    <x v="88"/>
    <x v="26"/>
    <x v="42"/>
    <x v="10"/>
    <x v="42"/>
    <x v="9"/>
    <x v="16"/>
    <x v="9"/>
    <x v="17"/>
    <x v="21"/>
    <x v="44"/>
    <x v="8"/>
    <x v="37"/>
    <x v="37"/>
    <x v="52"/>
    <x v="11"/>
    <x v="48"/>
  </r>
  <r>
    <x v="12"/>
    <x v="33"/>
    <x v="94"/>
    <x v="85"/>
    <x v="87"/>
    <x v="88"/>
    <x v="41"/>
    <x v="86"/>
    <x v="51"/>
    <x v="72"/>
    <x v="35"/>
    <x v="80"/>
    <x v="79"/>
    <x v="79"/>
    <x v="31"/>
    <x v="88"/>
    <x v="81"/>
    <x v="80"/>
    <x v="33"/>
    <x v="84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_rels/pivotTable3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_rels/pivotTable4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3.xml"/>
</Relationships>
</file>

<file path=xl/pivotTables/pivotTable1.xml><?xml version="1.0" encoding="utf-8"?>
<pivotTableDefinition xmlns="http://schemas.openxmlformats.org/spreadsheetml/2006/main" name="DataPilot3" cacheId="1" applyNumberFormats="0" applyBorderFormats="0" applyFontFormats="0" applyPatternFormats="0" applyAlignmentFormats="0" applyWidthHeightFormats="0" dataCaption="Values" showDrill="0" useAutoFormatting="0" itemPrintTitles="1" indent="0" outline="0" outlineData="0" compact="0" compactData="0">
  <location ref="A1:E16" firstHeaderRow="1" firstDataRow="2" firstDataCol="1"/>
  <pivotFields count="16">
    <pivotField axis="axisRow" compact="0" showAll="0" defaultSubtotal="0" outline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3"/>
      </items>
    </pivotField>
    <pivotField compact="0" showAll="0"/>
    <pivotField compact="0" showAll="0"/>
    <pivotField compact="0" showAll="0"/>
    <pivotField dataField="1" compact="0" showAll="0" outline="0"/>
    <pivotField dataField="1" compact="0" showAll="0" outline="0"/>
    <pivotField dataField="1" compact="0" showAll="0" outline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0"/>
  </rowFields>
  <colFields count="1">
    <field x="-2"/>
  </colFields>
  <dataFields count="4">
    <dataField name="Somme - CADA" fld="4" subtotal="sum" numFmtId="164"/>
    <dataField name="Somme - HUDA" fld="5" subtotal="sum" numFmtId="164"/>
    <dataField name="Somme - PRAHDA" fld="6" subtotal="sum" numFmtId="164"/>
    <dataField name="Somme - Total" fld="7" subtotal="sum" numFmtId="164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ataPilot2" cacheId="2" applyNumberFormats="0" applyBorderFormats="0" applyFontFormats="0" applyPatternFormats="0" applyAlignmentFormats="0" applyWidthHeightFormats="0" dataCaption="Values" showDrill="0" useAutoFormatting="0" itemPrintTitles="1" indent="0" outline="0" outlineData="0" compact="0" compactData="0">
  <location ref="A1:G16" firstHeaderRow="1" firstDataRow="2" firstDataCol="1"/>
  <pivotFields count="41">
    <pivotField axis="axisRow" compact="0" showAll="0" defaultSubtotal="0" outline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dataField="1" compact="0" showAll="0" outline="0"/>
  </pivotFields>
  <rowFields count="1">
    <field x="0"/>
  </rowFields>
  <colFields count="1">
    <field x="-2"/>
  </colFields>
  <dataFields count="6">
    <dataField name="Somme - DA OFPRA" fld="12" subtotal="sum" numFmtId="164"/>
    <dataField name="Somme - DUBLINES" fld="16" subtotal="sum" numFmtId="164"/>
    <dataField name="Somme - BPI AUTORISES" fld="24" subtotal="sum" numFmtId="164"/>
    <dataField name="Somme - BPI EN PRESENCE INDUE" fld="28" subtotal="sum" numFmtId="164"/>
    <dataField name="Somme - DEBOUTES AUTORISES" fld="36" subtotal="sum" numFmtId="164"/>
    <dataField name="Somme - DEBOUTES EN PRESENCEI INDUE" fld="40" subtotal="sum" numFmtId="164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DataPilot1" cacheId="2" applyNumberFormats="0" applyBorderFormats="0" applyFontFormats="0" applyPatternFormats="0" applyAlignmentFormats="0" applyWidthHeightFormats="0" dataCaption="Values" showDrill="0" useAutoFormatting="0" itemPrintTitles="1" indent="0" outline="0" outlineData="0" compact="0" compactData="0">
  <location ref="A1:G16" firstHeaderRow="1" firstDataRow="2" firstDataCol="1"/>
  <pivotFields count="41">
    <pivotField axis="axisRow" compact="0" showAll="0" defaultSubtotal="0" outline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dataField="1" compact="0" showAll="0" outline="0"/>
  </pivotFields>
  <rowFields count="1">
    <field x="0"/>
  </rowFields>
  <colFields count="1">
    <field x="-2"/>
  </colFields>
  <dataFields count="6">
    <dataField name="Somme - DA OFPRA" fld="12" subtotal="sum" numFmtId="164"/>
    <dataField name="Somme - DUBLINES" fld="16" subtotal="sum" numFmtId="164"/>
    <dataField name="Somme - BPI AUTORISES" fld="24" subtotal="sum" numFmtId="164"/>
    <dataField name="Somme - BPI EN PRESENCE INDUE" fld="28" subtotal="sum" numFmtId="164"/>
    <dataField name="Somme - DEBOUTES AUTORISES" fld="36" subtotal="sum" numFmtId="164"/>
    <dataField name="Somme - DEBOUTES EN PRESENCEI INDUE" fld="40" subtotal="sum" numFmtId="164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DataPilot4" cacheId="3" applyNumberFormats="0" applyBorderFormats="0" applyFontFormats="0" applyPatternFormats="0" applyAlignmentFormats="0" applyWidthHeightFormats="0" dataCaption="Values" showDrill="0" useAutoFormatting="0" itemPrintTitles="1" indent="0" outline="0" outlineData="0" compact="0" compactData="0">
  <location ref="A1:D15" firstHeaderRow="1" firstDataRow="2" firstDataCol="1"/>
  <pivotFields count="20">
    <pivotField axis="axisRow" compact="0" showAll="0" defaultSubtotal="0" outline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  <pivotField dataField="1" compact="0" showAll="0" outline="0"/>
  </pivotFields>
  <rowFields count="1">
    <field x="0"/>
  </rowFields>
  <colFields count="1">
    <field x="-2"/>
  </colFields>
  <dataFields count="3">
    <dataField name="Somme - DA" fld="11" subtotal="sum" numFmtId="175"/>
    <dataField name="Somme - BPI" fld="15" subtotal="sum" numFmtId="164"/>
    <dataField name="Somme - DEBOUTES" fld="19" subtotal="sum" numFmtId="16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pivotTable" Target="../pivotTables/pivotTable3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pivotTable" Target="../pivotTables/pivotTable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30"/>
  <sheetViews>
    <sheetView showFormulas="false" showGridLines="true" showRowColHeaders="true" showZeros="true" rightToLeft="false" tabSelected="false" showOutlineSymbols="true" defaultGridColor="true" view="normal" topLeftCell="B1" colorId="64" zoomScale="130" zoomScaleNormal="130" zoomScalePageLayoutView="100" workbookViewId="0">
      <selection pane="topLeft" activeCell="K16" activeCellId="1" sqref="F19:F30 K1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</row>
    <row r="2" customFormat="false" ht="12.8" hidden="false" customHeight="false" outlineLevel="0" collapsed="false">
      <c r="A2" s="2" t="n">
        <v>44957</v>
      </c>
      <c r="B2" s="1" t="s">
        <v>24</v>
      </c>
      <c r="C2" s="1" t="n">
        <v>46454</v>
      </c>
      <c r="D2" s="1" t="n">
        <v>4777</v>
      </c>
      <c r="E2" s="1" t="n">
        <v>9814</v>
      </c>
      <c r="F2" s="1" t="n">
        <v>43660</v>
      </c>
      <c r="G2" s="1" t="n">
        <v>5351</v>
      </c>
      <c r="H2" s="1" t="n">
        <v>110056</v>
      </c>
      <c r="I2" s="1" t="n">
        <f aca="false">+C2-O2-T2</f>
        <v>43285</v>
      </c>
      <c r="J2" s="1" t="n">
        <f aca="false">+D2--U2</f>
        <v>4953</v>
      </c>
      <c r="K2" s="1" t="n">
        <f aca="false">+E2-P2-V2</f>
        <v>9408</v>
      </c>
      <c r="L2" s="1" t="n">
        <f aca="false">+F2-Q2-W2</f>
        <v>40396</v>
      </c>
      <c r="M2" s="1" t="n">
        <f aca="false">+G2-R2-X2</f>
        <v>5180</v>
      </c>
      <c r="N2" s="1" t="n">
        <f aca="false">+H2-S2-Y2</f>
        <v>102870</v>
      </c>
      <c r="O2" s="1" t="n">
        <v>2459</v>
      </c>
      <c r="P2" s="1" t="n">
        <v>322</v>
      </c>
      <c r="Q2" s="1" t="n">
        <v>2814</v>
      </c>
      <c r="R2" s="1" t="n">
        <v>130</v>
      </c>
      <c r="S2" s="1" t="n">
        <v>5725</v>
      </c>
      <c r="T2" s="1" t="n">
        <v>710</v>
      </c>
      <c r="U2" s="1" t="n">
        <v>176</v>
      </c>
      <c r="V2" s="1" t="n">
        <v>84</v>
      </c>
      <c r="W2" s="1" t="n">
        <v>450</v>
      </c>
      <c r="X2" s="1" t="n">
        <v>41</v>
      </c>
      <c r="Y2" s="1" t="n">
        <v>1461</v>
      </c>
    </row>
    <row r="3" customFormat="false" ht="12.8" hidden="false" customHeight="false" outlineLevel="0" collapsed="false">
      <c r="A3" s="2" t="n">
        <v>44985</v>
      </c>
      <c r="B3" s="1" t="s">
        <v>25</v>
      </c>
      <c r="C3" s="1" t="n">
        <v>46844</v>
      </c>
      <c r="D3" s="1" t="n">
        <v>4981</v>
      </c>
      <c r="E3" s="1" t="n">
        <v>9853</v>
      </c>
      <c r="F3" s="1" t="n">
        <v>43736</v>
      </c>
      <c r="G3" s="1" t="n">
        <v>5351</v>
      </c>
      <c r="H3" s="1" t="n">
        <v>110765</v>
      </c>
      <c r="I3" s="1" t="n">
        <f aca="false">+C3-O3-T3</f>
        <v>43541</v>
      </c>
      <c r="J3" s="1" t="n">
        <f aca="false">+D3--U3</f>
        <v>5089</v>
      </c>
      <c r="K3" s="1" t="n">
        <f aca="false">+E3-P3-V3</f>
        <v>9432</v>
      </c>
      <c r="L3" s="1" t="n">
        <f aca="false">+F3-Q3-W3</f>
        <v>40661</v>
      </c>
      <c r="M3" s="1" t="n">
        <f aca="false">+G3-R3-X3</f>
        <v>5192</v>
      </c>
      <c r="N3" s="1" t="n">
        <f aca="false">+H3-S3-Y3</f>
        <v>103699</v>
      </c>
      <c r="O3" s="1" t="n">
        <v>2313</v>
      </c>
      <c r="P3" s="1" t="n">
        <v>270</v>
      </c>
      <c r="Q3" s="1" t="n">
        <v>2525</v>
      </c>
      <c r="R3" s="1" t="n">
        <v>72</v>
      </c>
      <c r="S3" s="1" t="n">
        <v>5180</v>
      </c>
      <c r="T3" s="1" t="n">
        <v>990</v>
      </c>
      <c r="U3" s="1" t="n">
        <v>108</v>
      </c>
      <c r="V3" s="1" t="n">
        <v>151</v>
      </c>
      <c r="W3" s="1" t="n">
        <v>550</v>
      </c>
      <c r="X3" s="1" t="n">
        <v>87</v>
      </c>
      <c r="Y3" s="1" t="n">
        <v>1886</v>
      </c>
    </row>
    <row r="4" customFormat="false" ht="12.8" hidden="false" customHeight="false" outlineLevel="0" collapsed="false">
      <c r="A4" s="2" t="n">
        <v>45016</v>
      </c>
      <c r="B4" s="1" t="s">
        <v>26</v>
      </c>
      <c r="C4" s="1" t="n">
        <v>47057</v>
      </c>
      <c r="D4" s="1" t="n">
        <v>5028</v>
      </c>
      <c r="E4" s="1" t="n">
        <v>9899</v>
      </c>
      <c r="F4" s="1" t="n">
        <v>43468</v>
      </c>
      <c r="G4" s="1" t="n">
        <v>5278</v>
      </c>
      <c r="H4" s="1" t="n">
        <v>110730</v>
      </c>
      <c r="I4" s="1" t="n">
        <f aca="false">+C4-O4-T4</f>
        <v>43568</v>
      </c>
      <c r="J4" s="1" t="n">
        <f aca="false">+D4--U4</f>
        <v>5091</v>
      </c>
      <c r="K4" s="1" t="n">
        <f aca="false">+E4-P4-V4</f>
        <v>9453</v>
      </c>
      <c r="L4" s="1" t="n">
        <f aca="false">+F4-Q4-W4</f>
        <v>40644</v>
      </c>
      <c r="M4" s="1" t="n">
        <f aca="false">+G4-R4-X4</f>
        <v>5122</v>
      </c>
      <c r="N4" s="1" t="n">
        <f aca="false">+H4-S4-Y4</f>
        <v>103752</v>
      </c>
      <c r="O4" s="1" t="n">
        <v>2527</v>
      </c>
      <c r="P4" s="1" t="n">
        <v>304</v>
      </c>
      <c r="Q4" s="1" t="n">
        <v>2306</v>
      </c>
      <c r="R4" s="1" t="n">
        <v>101</v>
      </c>
      <c r="S4" s="1" t="n">
        <v>5238</v>
      </c>
      <c r="T4" s="1" t="n">
        <v>962</v>
      </c>
      <c r="U4" s="1" t="n">
        <v>63</v>
      </c>
      <c r="V4" s="1" t="n">
        <v>142</v>
      </c>
      <c r="W4" s="1" t="n">
        <v>518</v>
      </c>
      <c r="X4" s="1" t="n">
        <v>55</v>
      </c>
      <c r="Y4" s="1" t="n">
        <v>1740</v>
      </c>
    </row>
    <row r="5" customFormat="false" ht="12.8" hidden="false" customHeight="false" outlineLevel="0" collapsed="false">
      <c r="A5" s="2" t="n">
        <v>45046</v>
      </c>
      <c r="B5" s="1" t="s">
        <v>27</v>
      </c>
      <c r="C5" s="1" t="n">
        <v>47259</v>
      </c>
      <c r="D5" s="1" t="n">
        <v>5113</v>
      </c>
      <c r="E5" s="1" t="n">
        <v>9947</v>
      </c>
      <c r="F5" s="1" t="n">
        <v>43379</v>
      </c>
      <c r="G5" s="1" t="n">
        <v>5266</v>
      </c>
      <c r="H5" s="1" t="n">
        <v>110964</v>
      </c>
      <c r="I5" s="1" t="n">
        <f aca="false">+C5-O5-T5</f>
        <v>43798</v>
      </c>
      <c r="J5" s="1" t="n">
        <f aca="false">+D5--U5</f>
        <v>5252</v>
      </c>
      <c r="K5" s="1" t="n">
        <f aca="false">+E5-P5-V5</f>
        <v>9519</v>
      </c>
      <c r="L5" s="1" t="n">
        <f aca="false">+F5-Q5-W5</f>
        <v>40610</v>
      </c>
      <c r="M5" s="1" t="n">
        <f aca="false">+G5-R5-X5</f>
        <v>5130</v>
      </c>
      <c r="N5" s="1" t="n">
        <f aca="false">+H5-S5-Y5</f>
        <v>104031</v>
      </c>
      <c r="O5" s="1" t="n">
        <v>2480</v>
      </c>
      <c r="P5" s="1" t="n">
        <v>312</v>
      </c>
      <c r="Q5" s="1" t="n">
        <v>2300</v>
      </c>
      <c r="R5" s="1" t="n">
        <v>94</v>
      </c>
      <c r="S5" s="1" t="n">
        <v>5186</v>
      </c>
      <c r="T5" s="1" t="n">
        <v>981</v>
      </c>
      <c r="U5" s="1" t="n">
        <v>139</v>
      </c>
      <c r="V5" s="1" t="n">
        <v>116</v>
      </c>
      <c r="W5" s="1" t="n">
        <v>469</v>
      </c>
      <c r="X5" s="1" t="n">
        <v>42</v>
      </c>
      <c r="Y5" s="1" t="n">
        <v>1747</v>
      </c>
    </row>
    <row r="6" customFormat="false" ht="12.8" hidden="false" customHeight="false" outlineLevel="0" collapsed="false">
      <c r="A6" s="2" t="n">
        <v>45077</v>
      </c>
      <c r="B6" s="1" t="s">
        <v>28</v>
      </c>
      <c r="C6" s="1" t="n">
        <v>47481</v>
      </c>
      <c r="D6" s="1" t="n">
        <v>5160</v>
      </c>
      <c r="E6" s="1" t="n">
        <v>10053</v>
      </c>
      <c r="F6" s="1" t="n">
        <v>42794</v>
      </c>
      <c r="G6" s="1" t="n">
        <v>5266</v>
      </c>
      <c r="H6" s="1" t="n">
        <v>110754</v>
      </c>
      <c r="I6" s="1" t="n">
        <f aca="false">+C6-O6-T6</f>
        <v>43685</v>
      </c>
      <c r="J6" s="1" t="n">
        <f aca="false">+D6--U6</f>
        <v>5289</v>
      </c>
      <c r="K6" s="1" t="n">
        <f aca="false">+E6-P6-V6</f>
        <v>9555</v>
      </c>
      <c r="L6" s="1" t="n">
        <f aca="false">+F6-Q6-W6</f>
        <v>40021</v>
      </c>
      <c r="M6" s="1" t="n">
        <f aca="false">+G6-R6-X6</f>
        <v>5096</v>
      </c>
      <c r="N6" s="1" t="n">
        <f aca="false">+H6-S6-Y6</f>
        <v>103388</v>
      </c>
      <c r="O6" s="1" t="n">
        <v>2631</v>
      </c>
      <c r="P6" s="1" t="n">
        <v>371</v>
      </c>
      <c r="Q6" s="1" t="n">
        <v>2278</v>
      </c>
      <c r="R6" s="1" t="n">
        <v>113</v>
      </c>
      <c r="S6" s="1" t="n">
        <v>5393</v>
      </c>
      <c r="T6" s="1" t="n">
        <v>1165</v>
      </c>
      <c r="U6" s="1" t="n">
        <v>129</v>
      </c>
      <c r="V6" s="1" t="n">
        <v>127</v>
      </c>
      <c r="W6" s="1" t="n">
        <v>495</v>
      </c>
      <c r="X6" s="1" t="n">
        <v>57</v>
      </c>
      <c r="Y6" s="1" t="n">
        <v>1973</v>
      </c>
    </row>
    <row r="7" customFormat="false" ht="12.8" hidden="false" customHeight="false" outlineLevel="0" collapsed="false">
      <c r="A7" s="2" t="n">
        <v>45107</v>
      </c>
      <c r="B7" s="1" t="s">
        <v>29</v>
      </c>
      <c r="C7" s="1" t="n">
        <v>47802</v>
      </c>
      <c r="D7" s="1" t="n">
        <v>5203</v>
      </c>
      <c r="E7" s="1" t="n">
        <v>10182</v>
      </c>
      <c r="F7" s="1" t="n">
        <v>42121</v>
      </c>
      <c r="G7" s="1" t="n">
        <v>5266</v>
      </c>
      <c r="H7" s="1" t="n">
        <v>110574</v>
      </c>
      <c r="I7" s="1" t="n">
        <f aca="false">+C7-O7-T7</f>
        <v>43736</v>
      </c>
      <c r="J7" s="1" t="n">
        <f aca="false">+D7--U7</f>
        <v>5289</v>
      </c>
      <c r="K7" s="1" t="n">
        <f aca="false">+E7-P7-V7</f>
        <v>9726</v>
      </c>
      <c r="L7" s="1" t="n">
        <f aca="false">+F7-Q7-W7</f>
        <v>39440</v>
      </c>
      <c r="M7" s="1" t="n">
        <f aca="false">+G7-R7-X7</f>
        <v>5101</v>
      </c>
      <c r="N7" s="1" t="n">
        <f aca="false">+H7-S7-Y7</f>
        <v>103120</v>
      </c>
      <c r="O7" s="1" t="n">
        <v>2894</v>
      </c>
      <c r="P7" s="1" t="n">
        <v>375</v>
      </c>
      <c r="Q7" s="1" t="n">
        <v>2158</v>
      </c>
      <c r="R7" s="1" t="n">
        <v>83</v>
      </c>
      <c r="S7" s="1" t="n">
        <v>5510</v>
      </c>
      <c r="T7" s="1" t="n">
        <v>1172</v>
      </c>
      <c r="U7" s="1" t="n">
        <v>86</v>
      </c>
      <c r="V7" s="1" t="n">
        <v>81</v>
      </c>
      <c r="W7" s="1" t="n">
        <v>523</v>
      </c>
      <c r="X7" s="1" t="n">
        <v>82</v>
      </c>
      <c r="Y7" s="1" t="n">
        <v>1944</v>
      </c>
    </row>
    <row r="8" customFormat="false" ht="12.8" hidden="false" customHeight="false" outlineLevel="0" collapsed="false">
      <c r="A8" s="2" t="n">
        <v>45138</v>
      </c>
      <c r="B8" s="1" t="s">
        <v>30</v>
      </c>
      <c r="C8" s="1" t="n">
        <v>48048</v>
      </c>
      <c r="D8" s="1" t="n">
        <v>5299</v>
      </c>
      <c r="E8" s="1" t="n">
        <v>10295</v>
      </c>
      <c r="F8" s="1" t="n">
        <v>41700</v>
      </c>
      <c r="G8" s="1" t="n">
        <v>5266</v>
      </c>
      <c r="H8" s="1" t="n">
        <v>110608</v>
      </c>
      <c r="I8" s="1" t="n">
        <f aca="false">+C8-O8-T8</f>
        <v>43667</v>
      </c>
      <c r="J8" s="1" t="n">
        <f aca="false">+D8--U8</f>
        <v>5346</v>
      </c>
      <c r="K8" s="1" t="n">
        <f aca="false">+E8-P8-V8</f>
        <v>9731</v>
      </c>
      <c r="L8" s="1" t="n">
        <f aca="false">+F8-Q8-W8</f>
        <v>38822</v>
      </c>
      <c r="M8" s="1" t="n">
        <f aca="false">+G8-R8-X8</f>
        <v>5103</v>
      </c>
      <c r="N8" s="1" t="n">
        <f aca="false">+H8-S8-Y8</f>
        <v>102575</v>
      </c>
      <c r="O8" s="1" t="n">
        <v>2863</v>
      </c>
      <c r="P8" s="1" t="n">
        <v>441</v>
      </c>
      <c r="Q8" s="1" t="n">
        <v>2259</v>
      </c>
      <c r="R8" s="1" t="n">
        <v>87</v>
      </c>
      <c r="S8" s="1" t="n">
        <v>5650</v>
      </c>
      <c r="T8" s="1" t="n">
        <v>1518</v>
      </c>
      <c r="U8" s="1" t="n">
        <v>47</v>
      </c>
      <c r="V8" s="1" t="n">
        <v>123</v>
      </c>
      <c r="W8" s="1" t="n">
        <v>619</v>
      </c>
      <c r="X8" s="1" t="n">
        <v>76</v>
      </c>
      <c r="Y8" s="1" t="n">
        <v>2383</v>
      </c>
    </row>
    <row r="9" customFormat="false" ht="12.8" hidden="false" customHeight="false" outlineLevel="0" collapsed="false">
      <c r="A9" s="2" t="n">
        <v>45169</v>
      </c>
      <c r="B9" s="1" t="s">
        <v>31</v>
      </c>
      <c r="C9" s="1" t="n">
        <v>48073</v>
      </c>
      <c r="D9" s="1" t="n">
        <v>5239</v>
      </c>
      <c r="E9" s="1" t="n">
        <v>10367</v>
      </c>
      <c r="F9" s="1" t="n">
        <v>41677</v>
      </c>
      <c r="G9" s="1" t="n">
        <v>5351</v>
      </c>
      <c r="H9" s="1" t="n">
        <v>110707</v>
      </c>
      <c r="I9" s="1" t="n">
        <f aca="false">+C9-O9-T9</f>
        <v>44248</v>
      </c>
      <c r="J9" s="1" t="n">
        <f aca="false">+D9--U9</f>
        <v>5288</v>
      </c>
      <c r="K9" s="1" t="n">
        <f aca="false">+E9-P9-V9</f>
        <v>9857</v>
      </c>
      <c r="L9" s="1" t="n">
        <f aca="false">+F9-Q9-W9</f>
        <v>39050</v>
      </c>
      <c r="M9" s="1" t="n">
        <f aca="false">+G9-R9-X9</f>
        <v>5129</v>
      </c>
      <c r="N9" s="1" t="n">
        <f aca="false">+H9-S9-Y9</f>
        <v>103474</v>
      </c>
      <c r="O9" s="1" t="n">
        <v>2506</v>
      </c>
      <c r="P9" s="1" t="n">
        <v>400</v>
      </c>
      <c r="Q9" s="1" t="n">
        <v>2146</v>
      </c>
      <c r="R9" s="1" t="n">
        <v>105</v>
      </c>
      <c r="S9" s="1" t="n">
        <v>5157</v>
      </c>
      <c r="T9" s="1" t="n">
        <v>1319</v>
      </c>
      <c r="U9" s="1" t="n">
        <v>49</v>
      </c>
      <c r="V9" s="1" t="n">
        <v>110</v>
      </c>
      <c r="W9" s="1" t="n">
        <v>481</v>
      </c>
      <c r="X9" s="1" t="n">
        <v>117</v>
      </c>
      <c r="Y9" s="1" t="n">
        <v>2076</v>
      </c>
    </row>
    <row r="10" customFormat="false" ht="12.8" hidden="false" customHeight="false" outlineLevel="0" collapsed="false">
      <c r="A10" s="2" t="n">
        <v>45199</v>
      </c>
      <c r="B10" s="1" t="s">
        <v>32</v>
      </c>
      <c r="C10" s="1" t="n">
        <v>48117</v>
      </c>
      <c r="D10" s="1" t="n">
        <v>5250</v>
      </c>
      <c r="E10" s="1" t="n">
        <v>10463</v>
      </c>
      <c r="F10" s="1" t="n">
        <v>42184</v>
      </c>
      <c r="G10" s="1" t="n">
        <v>5351</v>
      </c>
      <c r="H10" s="1" t="n">
        <v>111365</v>
      </c>
      <c r="I10" s="1" t="n">
        <f aca="false">+C10-O10-T10</f>
        <v>44480</v>
      </c>
      <c r="J10" s="1" t="n">
        <f aca="false">+D10--U10</f>
        <v>5321</v>
      </c>
      <c r="K10" s="1" t="n">
        <f aca="false">+E10-P10-V10</f>
        <v>9961</v>
      </c>
      <c r="L10" s="1" t="n">
        <f aca="false">+F10-Q10-W10</f>
        <v>39326</v>
      </c>
      <c r="M10" s="1" t="n">
        <f aca="false">+G10-R10-X10</f>
        <v>5199</v>
      </c>
      <c r="N10" s="1" t="n">
        <f aca="false">+H10-S10-Y10</f>
        <v>104145</v>
      </c>
      <c r="O10" s="1" t="n">
        <v>2583</v>
      </c>
      <c r="P10" s="1" t="n">
        <v>379</v>
      </c>
      <c r="Q10" s="1" t="n">
        <v>2455</v>
      </c>
      <c r="R10" s="1" t="n">
        <v>95</v>
      </c>
      <c r="S10" s="1" t="n">
        <v>5512</v>
      </c>
      <c r="T10" s="1" t="n">
        <v>1054</v>
      </c>
      <c r="U10" s="1" t="n">
        <v>71</v>
      </c>
      <c r="V10" s="1" t="n">
        <v>123</v>
      </c>
      <c r="W10" s="1" t="n">
        <v>403</v>
      </c>
      <c r="X10" s="1" t="n">
        <v>57</v>
      </c>
      <c r="Y10" s="1" t="n">
        <v>1708</v>
      </c>
    </row>
    <row r="11" customFormat="false" ht="12.8" hidden="false" customHeight="false" outlineLevel="0" collapsed="false">
      <c r="A11" s="2" t="n">
        <v>45230</v>
      </c>
      <c r="B11" s="1" t="s">
        <v>33</v>
      </c>
      <c r="C11" s="1" t="n">
        <v>48214</v>
      </c>
      <c r="D11" s="1" t="n">
        <v>5330</v>
      </c>
      <c r="E11" s="1" t="n">
        <v>10554</v>
      </c>
      <c r="F11" s="1" t="n">
        <v>41985</v>
      </c>
      <c r="G11" s="1" t="n">
        <v>5351</v>
      </c>
      <c r="H11" s="1" t="n">
        <v>111434</v>
      </c>
      <c r="I11" s="1" t="n">
        <f aca="false">+C11-O11-T11</f>
        <v>44659</v>
      </c>
      <c r="J11" s="1" t="n">
        <f aca="false">+D11--U11</f>
        <v>5395</v>
      </c>
      <c r="K11" s="1" t="n">
        <f aca="false">+E11-P11-V11</f>
        <v>10010</v>
      </c>
      <c r="L11" s="1" t="n">
        <f aca="false">+F11-Q11-W11</f>
        <v>39553</v>
      </c>
      <c r="M11" s="1" t="n">
        <f aca="false">+G11-R11-X11</f>
        <v>5200</v>
      </c>
      <c r="N11" s="1" t="n">
        <f aca="false">+H11-S11-Y11</f>
        <v>104687</v>
      </c>
      <c r="O11" s="1" t="n">
        <v>2658</v>
      </c>
      <c r="P11" s="1" t="n">
        <v>368</v>
      </c>
      <c r="Q11" s="1" t="n">
        <v>2011</v>
      </c>
      <c r="R11" s="1" t="n">
        <v>103</v>
      </c>
      <c r="S11" s="1" t="n">
        <v>5140</v>
      </c>
      <c r="T11" s="1" t="n">
        <v>897</v>
      </c>
      <c r="U11" s="1" t="n">
        <v>65</v>
      </c>
      <c r="V11" s="1" t="n">
        <v>176</v>
      </c>
      <c r="W11" s="1" t="n">
        <v>421</v>
      </c>
      <c r="X11" s="1" t="n">
        <v>48</v>
      </c>
      <c r="Y11" s="1" t="n">
        <v>1607</v>
      </c>
    </row>
    <row r="12" customFormat="false" ht="12.8" hidden="false" customHeight="false" outlineLevel="0" collapsed="false">
      <c r="A12" s="2" t="n">
        <v>45260</v>
      </c>
      <c r="B12" s="1" t="s">
        <v>34</v>
      </c>
      <c r="C12" s="1" t="n">
        <v>48497</v>
      </c>
      <c r="D12" s="1" t="n">
        <v>5378</v>
      </c>
      <c r="E12" s="1" t="n">
        <v>10642</v>
      </c>
      <c r="F12" s="1" t="n">
        <v>42294</v>
      </c>
      <c r="G12" s="1" t="n">
        <v>5351</v>
      </c>
      <c r="H12" s="1" t="n">
        <v>112162</v>
      </c>
      <c r="I12" s="1" t="n">
        <f aca="false">+C12-O12-T12</f>
        <v>45496</v>
      </c>
      <c r="J12" s="1" t="n">
        <f aca="false">+D12--U12</f>
        <v>5378</v>
      </c>
      <c r="K12" s="1" t="n">
        <f aca="false">+E12-P12-V12</f>
        <v>10065</v>
      </c>
      <c r="L12" s="1" t="n">
        <f aca="false">+F12-Q12-W12</f>
        <v>40059</v>
      </c>
      <c r="M12" s="1" t="n">
        <f aca="false">+G12-R12-X12</f>
        <v>5253</v>
      </c>
      <c r="N12" s="1" t="n">
        <f aca="false">+H12-S12-Y12</f>
        <v>106251</v>
      </c>
      <c r="O12" s="1" t="n">
        <v>1620</v>
      </c>
      <c r="P12" s="1" t="n">
        <v>229</v>
      </c>
      <c r="Q12" s="1" t="n">
        <v>1255</v>
      </c>
      <c r="R12" s="1" t="n">
        <v>21</v>
      </c>
      <c r="S12" s="1" t="n">
        <v>3125</v>
      </c>
      <c r="T12" s="1" t="n">
        <v>1381</v>
      </c>
      <c r="U12" s="1" t="n">
        <v>0</v>
      </c>
      <c r="V12" s="1" t="n">
        <v>348</v>
      </c>
      <c r="W12" s="1" t="n">
        <v>980</v>
      </c>
      <c r="X12" s="1" t="n">
        <v>77</v>
      </c>
      <c r="Y12" s="1" t="n">
        <v>2786</v>
      </c>
    </row>
    <row r="13" customFormat="false" ht="12.8" hidden="false" customHeight="false" outlineLevel="0" collapsed="false">
      <c r="A13" s="2" t="n">
        <v>45291</v>
      </c>
      <c r="B13" s="1" t="s">
        <v>35</v>
      </c>
      <c r="C13" s="1" t="n">
        <v>48748</v>
      </c>
      <c r="D13" s="1" t="n">
        <v>5474</v>
      </c>
      <c r="E13" s="1" t="n">
        <v>10655</v>
      </c>
      <c r="F13" s="1" t="n">
        <v>42313</v>
      </c>
      <c r="G13" s="1" t="n">
        <v>5351</v>
      </c>
      <c r="H13" s="1" t="n">
        <v>112541</v>
      </c>
      <c r="I13" s="1" t="n">
        <f aca="false">+C13-O13-T13</f>
        <v>45482</v>
      </c>
      <c r="J13" s="1" t="n">
        <f aca="false">+D13--U13</f>
        <v>5474</v>
      </c>
      <c r="K13" s="1" t="n">
        <f aca="false">+E13-P13-V13</f>
        <v>10165</v>
      </c>
      <c r="L13" s="1" t="n">
        <f aca="false">+F13-Q13-W13</f>
        <v>40222</v>
      </c>
      <c r="M13" s="1" t="n">
        <f aca="false">+G13-R13-X13</f>
        <v>5237</v>
      </c>
      <c r="N13" s="1" t="n">
        <f aca="false">+H13-T13-Y13</f>
        <v>108112</v>
      </c>
      <c r="O13" s="1" t="n">
        <v>1675</v>
      </c>
      <c r="P13" s="1" t="n">
        <v>239</v>
      </c>
      <c r="Q13" s="1" t="n">
        <v>1164</v>
      </c>
      <c r="R13" s="1" t="n">
        <v>45</v>
      </c>
      <c r="S13" s="1" t="n">
        <v>3123</v>
      </c>
      <c r="T13" s="1" t="n">
        <v>1591</v>
      </c>
      <c r="U13" s="1" t="n">
        <v>0</v>
      </c>
      <c r="V13" s="1" t="n">
        <v>251</v>
      </c>
      <c r="W13" s="1" t="n">
        <v>927</v>
      </c>
      <c r="X13" s="1" t="n">
        <v>69</v>
      </c>
      <c r="Y13" s="1" t="n">
        <v>2838</v>
      </c>
    </row>
    <row r="16" customFormat="false" ht="12.8" hidden="false" customHeight="false" outlineLevel="0" collapsed="false"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/>
    </row>
    <row r="17" customFormat="false" ht="12.8" hidden="false" customHeight="false" outlineLevel="0" collapsed="false">
      <c r="B17" s="3" t="n">
        <v>44896</v>
      </c>
      <c r="C17" s="1" t="n">
        <v>46326</v>
      </c>
      <c r="D17" s="1" t="n">
        <v>4748</v>
      </c>
      <c r="E17" s="1" t="n">
        <v>9802</v>
      </c>
      <c r="F17" s="1" t="n">
        <v>43269</v>
      </c>
      <c r="G17" s="1" t="n">
        <v>5351</v>
      </c>
      <c r="H17" s="1" t="n">
        <v>109496</v>
      </c>
      <c r="I17" s="1"/>
    </row>
    <row r="18" customFormat="false" ht="12.8" hidden="false" customHeight="false" outlineLevel="0" collapsed="false">
      <c r="B18" s="1" t="s">
        <v>24</v>
      </c>
      <c r="C18" s="1" t="n">
        <f aca="false">+C2-C17</f>
        <v>128</v>
      </c>
      <c r="D18" s="1" t="n">
        <f aca="false">+D2-D17</f>
        <v>29</v>
      </c>
      <c r="E18" s="1" t="n">
        <f aca="false">+E2-E17</f>
        <v>12</v>
      </c>
      <c r="F18" s="1" t="n">
        <f aca="false">+F2-F17</f>
        <v>391</v>
      </c>
      <c r="G18" s="1" t="n">
        <f aca="false">+G2-G17</f>
        <v>0</v>
      </c>
      <c r="H18" s="1" t="n">
        <f aca="false">+H2-H17</f>
        <v>560</v>
      </c>
      <c r="I18" s="1"/>
    </row>
    <row r="19" customFormat="false" ht="12.8" hidden="false" customHeight="false" outlineLevel="0" collapsed="false">
      <c r="B19" s="1" t="s">
        <v>25</v>
      </c>
      <c r="C19" s="1" t="n">
        <f aca="false">+C3-C2</f>
        <v>390</v>
      </c>
      <c r="D19" s="1" t="n">
        <f aca="false">+D3-D2</f>
        <v>204</v>
      </c>
      <c r="E19" s="1" t="n">
        <f aca="false">+E3-E2</f>
        <v>39</v>
      </c>
      <c r="F19" s="1" t="n">
        <f aca="false">+F3-F2</f>
        <v>76</v>
      </c>
      <c r="G19" s="1" t="n">
        <f aca="false">+G3-G2</f>
        <v>0</v>
      </c>
      <c r="H19" s="1" t="n">
        <f aca="false">+H3-H2</f>
        <v>709</v>
      </c>
    </row>
    <row r="20" customFormat="false" ht="12.8" hidden="false" customHeight="false" outlineLevel="0" collapsed="false">
      <c r="B20" s="1" t="s">
        <v>26</v>
      </c>
      <c r="C20" s="1" t="n">
        <f aca="false">+C4-C3</f>
        <v>213</v>
      </c>
      <c r="D20" s="1" t="n">
        <f aca="false">+D4-D3</f>
        <v>47</v>
      </c>
      <c r="E20" s="1" t="n">
        <f aca="false">+E4-E3</f>
        <v>46</v>
      </c>
      <c r="F20" s="1" t="n">
        <f aca="false">+F4-F3</f>
        <v>-268</v>
      </c>
      <c r="G20" s="1" t="n">
        <f aca="false">+G4-G3</f>
        <v>-73</v>
      </c>
      <c r="H20" s="1" t="n">
        <f aca="false">+H4-H3</f>
        <v>-35</v>
      </c>
    </row>
    <row r="21" customFormat="false" ht="12.8" hidden="false" customHeight="false" outlineLevel="0" collapsed="false">
      <c r="B21" s="1" t="s">
        <v>27</v>
      </c>
      <c r="C21" s="1" t="n">
        <f aca="false">+C5-C4</f>
        <v>202</v>
      </c>
      <c r="D21" s="1" t="n">
        <f aca="false">+D5-D4</f>
        <v>85</v>
      </c>
      <c r="E21" s="1" t="n">
        <f aca="false">+E5-E4</f>
        <v>48</v>
      </c>
      <c r="F21" s="1" t="n">
        <f aca="false">+F5-F4</f>
        <v>-89</v>
      </c>
      <c r="G21" s="1" t="n">
        <f aca="false">+G5-G4</f>
        <v>-12</v>
      </c>
      <c r="H21" s="1" t="n">
        <f aca="false">+H5-H4</f>
        <v>234</v>
      </c>
    </row>
    <row r="22" customFormat="false" ht="12.8" hidden="false" customHeight="false" outlineLevel="0" collapsed="false">
      <c r="B22" s="1" t="s">
        <v>28</v>
      </c>
      <c r="C22" s="1" t="n">
        <f aca="false">+C6-C5</f>
        <v>222</v>
      </c>
      <c r="D22" s="1" t="n">
        <f aca="false">+D6-D5</f>
        <v>47</v>
      </c>
      <c r="E22" s="1" t="n">
        <f aca="false">+E6-E5</f>
        <v>106</v>
      </c>
      <c r="F22" s="1" t="n">
        <f aca="false">+F6-F5</f>
        <v>-585</v>
      </c>
      <c r="G22" s="1" t="n">
        <f aca="false">+G6-G5</f>
        <v>0</v>
      </c>
      <c r="H22" s="1" t="n">
        <f aca="false">+H6-H5</f>
        <v>-210</v>
      </c>
    </row>
    <row r="23" customFormat="false" ht="12.8" hidden="false" customHeight="false" outlineLevel="0" collapsed="false">
      <c r="B23" s="1" t="s">
        <v>29</v>
      </c>
      <c r="C23" s="1" t="n">
        <f aca="false">+C7-C6</f>
        <v>321</v>
      </c>
      <c r="D23" s="1" t="n">
        <f aca="false">+D7-D6</f>
        <v>43</v>
      </c>
      <c r="E23" s="1" t="n">
        <f aca="false">+E7-E6</f>
        <v>129</v>
      </c>
      <c r="F23" s="1" t="n">
        <f aca="false">+F7-F6</f>
        <v>-673</v>
      </c>
      <c r="G23" s="1" t="n">
        <f aca="false">+G7-G6</f>
        <v>0</v>
      </c>
      <c r="H23" s="1" t="n">
        <f aca="false">+H7-H6</f>
        <v>-180</v>
      </c>
    </row>
    <row r="24" customFormat="false" ht="12.8" hidden="false" customHeight="false" outlineLevel="0" collapsed="false">
      <c r="B24" s="1" t="s">
        <v>30</v>
      </c>
      <c r="C24" s="1" t="n">
        <f aca="false">+C8-C7</f>
        <v>246</v>
      </c>
      <c r="D24" s="1" t="n">
        <f aca="false">+D8-D7</f>
        <v>96</v>
      </c>
      <c r="E24" s="1" t="n">
        <f aca="false">+E8-E7</f>
        <v>113</v>
      </c>
      <c r="F24" s="1" t="n">
        <f aca="false">+F8-F7</f>
        <v>-421</v>
      </c>
      <c r="G24" s="1" t="n">
        <f aca="false">+G8-G7</f>
        <v>0</v>
      </c>
      <c r="H24" s="1" t="n">
        <f aca="false">+H8-H7</f>
        <v>34</v>
      </c>
    </row>
    <row r="25" customFormat="false" ht="12.8" hidden="false" customHeight="false" outlineLevel="0" collapsed="false">
      <c r="B25" s="1" t="s">
        <v>31</v>
      </c>
      <c r="C25" s="1" t="n">
        <f aca="false">+C9-C8</f>
        <v>25</v>
      </c>
      <c r="D25" s="1" t="n">
        <f aca="false">+D9-D8</f>
        <v>-60</v>
      </c>
      <c r="E25" s="1" t="n">
        <f aca="false">+E9-E8</f>
        <v>72</v>
      </c>
      <c r="F25" s="1" t="n">
        <f aca="false">+F9-F8</f>
        <v>-23</v>
      </c>
      <c r="G25" s="1" t="n">
        <f aca="false">+G9-G8</f>
        <v>85</v>
      </c>
      <c r="H25" s="1" t="n">
        <f aca="false">+H9-H8</f>
        <v>99</v>
      </c>
    </row>
    <row r="26" customFormat="false" ht="12.8" hidden="false" customHeight="false" outlineLevel="0" collapsed="false">
      <c r="B26" s="1" t="s">
        <v>32</v>
      </c>
      <c r="C26" s="1" t="n">
        <f aca="false">+C10-C9</f>
        <v>44</v>
      </c>
      <c r="D26" s="1" t="n">
        <f aca="false">+D10-D9</f>
        <v>11</v>
      </c>
      <c r="E26" s="1" t="n">
        <f aca="false">+E10-E9</f>
        <v>96</v>
      </c>
      <c r="F26" s="1" t="n">
        <f aca="false">+F10-F9</f>
        <v>507</v>
      </c>
      <c r="G26" s="1" t="n">
        <f aca="false">+G10-G9</f>
        <v>0</v>
      </c>
      <c r="H26" s="1" t="n">
        <f aca="false">+H10-H9</f>
        <v>658</v>
      </c>
    </row>
    <row r="27" customFormat="false" ht="12.8" hidden="false" customHeight="false" outlineLevel="0" collapsed="false">
      <c r="B27" s="1" t="s">
        <v>33</v>
      </c>
      <c r="C27" s="1" t="n">
        <f aca="false">+C11-C10</f>
        <v>97</v>
      </c>
      <c r="D27" s="1" t="n">
        <f aca="false">+D11-D10</f>
        <v>80</v>
      </c>
      <c r="E27" s="1" t="n">
        <f aca="false">+E11-E10</f>
        <v>91</v>
      </c>
      <c r="F27" s="1" t="n">
        <f aca="false">+F11-F10</f>
        <v>-199</v>
      </c>
      <c r="G27" s="1" t="n">
        <f aca="false">+G11-G10</f>
        <v>0</v>
      </c>
      <c r="H27" s="1" t="n">
        <f aca="false">+H11-H10</f>
        <v>69</v>
      </c>
    </row>
    <row r="28" customFormat="false" ht="12.8" hidden="false" customHeight="false" outlineLevel="0" collapsed="false">
      <c r="B28" s="1" t="s">
        <v>34</v>
      </c>
      <c r="C28" s="1" t="n">
        <f aca="false">+C12-C11</f>
        <v>283</v>
      </c>
      <c r="D28" s="1" t="n">
        <f aca="false">+D12-D11</f>
        <v>48</v>
      </c>
      <c r="E28" s="1" t="n">
        <f aca="false">+E12-E11</f>
        <v>88</v>
      </c>
      <c r="F28" s="1" t="n">
        <f aca="false">+F12-F11</f>
        <v>309</v>
      </c>
      <c r="G28" s="1" t="n">
        <f aca="false">+G12-G11</f>
        <v>0</v>
      </c>
      <c r="H28" s="1" t="n">
        <f aca="false">+H12-H11</f>
        <v>728</v>
      </c>
    </row>
    <row r="29" customFormat="false" ht="12.8" hidden="false" customHeight="false" outlineLevel="0" collapsed="false">
      <c r="B29" s="1" t="s">
        <v>35</v>
      </c>
      <c r="C29" s="1" t="n">
        <f aca="false">+C13-C12</f>
        <v>251</v>
      </c>
      <c r="D29" s="1" t="n">
        <f aca="false">+D13-D12</f>
        <v>96</v>
      </c>
      <c r="E29" s="1" t="n">
        <f aca="false">+E13-E12</f>
        <v>13</v>
      </c>
      <c r="F29" s="1" t="n">
        <f aca="false">+F13-F12</f>
        <v>19</v>
      </c>
      <c r="G29" s="1" t="n">
        <f aca="false">+G13-G12</f>
        <v>0</v>
      </c>
      <c r="H29" s="1" t="n">
        <f aca="false">+H13-H12</f>
        <v>379</v>
      </c>
    </row>
    <row r="30" customFormat="false" ht="12.8" hidden="false" customHeight="false" outlineLevel="0" collapsed="false">
      <c r="C30" s="1" t="n">
        <f aca="false">SUM(C19:C29)</f>
        <v>2294</v>
      </c>
      <c r="D30" s="1" t="n">
        <f aca="false">SUM(D19:D29)</f>
        <v>697</v>
      </c>
      <c r="E30" s="1" t="n">
        <f aca="false">SUM(E19:E29)</f>
        <v>841</v>
      </c>
      <c r="F30" s="1" t="n">
        <f aca="false">SUM(F19:F29)</f>
        <v>-1347</v>
      </c>
      <c r="G30" s="1" t="n">
        <f aca="false">SUM(G19:G29)</f>
        <v>0</v>
      </c>
      <c r="H30" s="1" t="n">
        <f aca="false">SUM(H19:H29)</f>
        <v>2485</v>
      </c>
      <c r="I30" s="1"/>
    </row>
  </sheetData>
  <autoFilter ref="A1:Y1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G2" activeCellId="1" sqref="F19:F30 G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2"/>
      <c r="B1" s="13" t="s">
        <v>500</v>
      </c>
      <c r="C1" s="14"/>
      <c r="D1" s="14"/>
      <c r="E1" s="14"/>
      <c r="F1" s="14"/>
      <c r="G1" s="15"/>
    </row>
    <row r="2" customFormat="false" ht="12.8" hidden="false" customHeight="false" outlineLevel="0" collapsed="false">
      <c r="A2" s="16" t="s">
        <v>36</v>
      </c>
      <c r="B2" s="17" t="s">
        <v>540</v>
      </c>
      <c r="C2" s="18" t="s">
        <v>541</v>
      </c>
      <c r="D2" s="18" t="s">
        <v>542</v>
      </c>
      <c r="E2" s="18" t="s">
        <v>543</v>
      </c>
      <c r="F2" s="18" t="s">
        <v>544</v>
      </c>
      <c r="G2" s="19" t="s">
        <v>545</v>
      </c>
    </row>
    <row r="3" customFormat="false" ht="12.8" hidden="false" customHeight="false" outlineLevel="0" collapsed="false">
      <c r="A3" s="20" t="n">
        <v>11</v>
      </c>
      <c r="B3" s="21" t="n">
        <v>6623</v>
      </c>
      <c r="C3" s="22" t="n">
        <v>2150</v>
      </c>
      <c r="D3" s="22" t="n">
        <v>1763</v>
      </c>
      <c r="E3" s="22" t="n">
        <v>3010</v>
      </c>
      <c r="F3" s="22" t="n">
        <v>376</v>
      </c>
      <c r="G3" s="23" t="n">
        <v>951</v>
      </c>
    </row>
    <row r="4" customFormat="false" ht="12.8" hidden="false" customHeight="false" outlineLevel="0" collapsed="false">
      <c r="A4" s="24" t="n">
        <v>24</v>
      </c>
      <c r="B4" s="25" t="n">
        <v>2267</v>
      </c>
      <c r="C4" s="26" t="n">
        <v>567</v>
      </c>
      <c r="D4" s="26" t="n">
        <v>373</v>
      </c>
      <c r="E4" s="26" t="n">
        <v>365</v>
      </c>
      <c r="F4" s="26" t="n">
        <v>98</v>
      </c>
      <c r="G4" s="27" t="n">
        <v>196</v>
      </c>
    </row>
    <row r="5" customFormat="false" ht="12.8" hidden="false" customHeight="false" outlineLevel="0" collapsed="false">
      <c r="A5" s="24" t="n">
        <v>27</v>
      </c>
      <c r="B5" s="25" t="n">
        <v>3177</v>
      </c>
      <c r="C5" s="26" t="n">
        <v>808</v>
      </c>
      <c r="D5" s="26" t="n">
        <v>720</v>
      </c>
      <c r="E5" s="26" t="n">
        <v>336</v>
      </c>
      <c r="F5" s="26" t="n">
        <v>122</v>
      </c>
      <c r="G5" s="27" t="n">
        <v>235</v>
      </c>
    </row>
    <row r="6" customFormat="false" ht="12.8" hidden="false" customHeight="false" outlineLevel="0" collapsed="false">
      <c r="A6" s="24" t="n">
        <v>28</v>
      </c>
      <c r="B6" s="25" t="n">
        <v>2983</v>
      </c>
      <c r="C6" s="26" t="n">
        <v>576</v>
      </c>
      <c r="D6" s="26" t="n">
        <v>546</v>
      </c>
      <c r="E6" s="26" t="n">
        <v>408</v>
      </c>
      <c r="F6" s="26" t="n">
        <v>142</v>
      </c>
      <c r="G6" s="27" t="n">
        <v>228</v>
      </c>
    </row>
    <row r="7" customFormat="false" ht="12.8" hidden="false" customHeight="false" outlineLevel="0" collapsed="false">
      <c r="A7" s="24" t="n">
        <v>32</v>
      </c>
      <c r="B7" s="25" t="n">
        <v>3385</v>
      </c>
      <c r="C7" s="26" t="n">
        <v>758</v>
      </c>
      <c r="D7" s="26" t="n">
        <v>540</v>
      </c>
      <c r="E7" s="26" t="n">
        <v>486</v>
      </c>
      <c r="F7" s="26" t="n">
        <v>169</v>
      </c>
      <c r="G7" s="27" t="n">
        <v>265</v>
      </c>
    </row>
    <row r="8" customFormat="false" ht="12.8" hidden="false" customHeight="false" outlineLevel="0" collapsed="false">
      <c r="A8" s="24" t="n">
        <v>44</v>
      </c>
      <c r="B8" s="25" t="n">
        <v>7105</v>
      </c>
      <c r="C8" s="26" t="n">
        <v>1711</v>
      </c>
      <c r="D8" s="26" t="n">
        <v>1200</v>
      </c>
      <c r="E8" s="26" t="n">
        <v>958</v>
      </c>
      <c r="F8" s="26" t="n">
        <v>279</v>
      </c>
      <c r="G8" s="27" t="n">
        <v>899</v>
      </c>
    </row>
    <row r="9" customFormat="false" ht="12.8" hidden="false" customHeight="false" outlineLevel="0" collapsed="false">
      <c r="A9" s="24" t="n">
        <v>52</v>
      </c>
      <c r="B9" s="25" t="n">
        <v>3207</v>
      </c>
      <c r="C9" s="26" t="n">
        <v>314</v>
      </c>
      <c r="D9" s="26" t="n">
        <v>496</v>
      </c>
      <c r="E9" s="26" t="n">
        <v>780</v>
      </c>
      <c r="F9" s="26" t="n">
        <v>99</v>
      </c>
      <c r="G9" s="27" t="n">
        <v>693</v>
      </c>
    </row>
    <row r="10" customFormat="false" ht="12.8" hidden="false" customHeight="false" outlineLevel="0" collapsed="false">
      <c r="A10" s="24" t="n">
        <v>53</v>
      </c>
      <c r="B10" s="25" t="n">
        <v>2399</v>
      </c>
      <c r="C10" s="26" t="n">
        <v>437</v>
      </c>
      <c r="D10" s="26" t="n">
        <v>538</v>
      </c>
      <c r="E10" s="26" t="n">
        <v>422</v>
      </c>
      <c r="F10" s="26" t="n">
        <v>91</v>
      </c>
      <c r="G10" s="27" t="n">
        <v>200</v>
      </c>
    </row>
    <row r="11" customFormat="false" ht="12.8" hidden="false" customHeight="false" outlineLevel="0" collapsed="false">
      <c r="A11" s="24" t="n">
        <v>75</v>
      </c>
      <c r="B11" s="25" t="n">
        <v>4759</v>
      </c>
      <c r="C11" s="26" t="n">
        <v>791</v>
      </c>
      <c r="D11" s="26" t="n">
        <v>850</v>
      </c>
      <c r="E11" s="26" t="n">
        <v>908</v>
      </c>
      <c r="F11" s="26" t="n">
        <v>190</v>
      </c>
      <c r="G11" s="27" t="n">
        <v>407</v>
      </c>
    </row>
    <row r="12" customFormat="false" ht="12.8" hidden="false" customHeight="false" outlineLevel="0" collapsed="false">
      <c r="A12" s="24" t="n">
        <v>76</v>
      </c>
      <c r="B12" s="25" t="n">
        <v>4405</v>
      </c>
      <c r="C12" s="26" t="n">
        <v>475</v>
      </c>
      <c r="D12" s="26" t="n">
        <v>964</v>
      </c>
      <c r="E12" s="26" t="n">
        <v>941</v>
      </c>
      <c r="F12" s="26" t="n">
        <v>202</v>
      </c>
      <c r="G12" s="27" t="n">
        <v>539</v>
      </c>
    </row>
    <row r="13" customFormat="false" ht="12.8" hidden="false" customHeight="false" outlineLevel="0" collapsed="false">
      <c r="A13" s="24" t="n">
        <v>84</v>
      </c>
      <c r="B13" s="25" t="n">
        <v>6443</v>
      </c>
      <c r="C13" s="26" t="n">
        <v>1625</v>
      </c>
      <c r="D13" s="26" t="n">
        <v>1121</v>
      </c>
      <c r="E13" s="26" t="n">
        <v>1255</v>
      </c>
      <c r="F13" s="26" t="n">
        <v>224</v>
      </c>
      <c r="G13" s="27" t="n">
        <v>776</v>
      </c>
    </row>
    <row r="14" customFormat="false" ht="12.8" hidden="false" customHeight="false" outlineLevel="0" collapsed="false">
      <c r="A14" s="24" t="n">
        <v>93</v>
      </c>
      <c r="B14" s="25" t="n">
        <v>3401</v>
      </c>
      <c r="C14" s="26" t="n">
        <v>838</v>
      </c>
      <c r="D14" s="26" t="n">
        <v>537</v>
      </c>
      <c r="E14" s="26" t="n">
        <v>947</v>
      </c>
      <c r="F14" s="26" t="n">
        <v>120</v>
      </c>
      <c r="G14" s="27" t="n">
        <v>471</v>
      </c>
    </row>
    <row r="15" customFormat="false" ht="12.8" hidden="false" customHeight="false" outlineLevel="0" collapsed="false">
      <c r="A15" s="24" t="s">
        <v>156</v>
      </c>
      <c r="B15" s="28" t="n">
        <v>50154</v>
      </c>
      <c r="C15" s="29" t="n">
        <v>11050</v>
      </c>
      <c r="D15" s="29" t="n">
        <v>9648</v>
      </c>
      <c r="E15" s="29" t="n">
        <v>10816</v>
      </c>
      <c r="F15" s="29" t="n">
        <v>2112</v>
      </c>
      <c r="G15" s="30" t="n">
        <v>5860</v>
      </c>
    </row>
    <row r="16" customFormat="false" ht="12.8" hidden="false" customHeight="false" outlineLevel="0" collapsed="false">
      <c r="A16" s="31" t="s">
        <v>505</v>
      </c>
      <c r="B16" s="32" t="n">
        <v>100308</v>
      </c>
      <c r="C16" s="33" t="n">
        <v>22100</v>
      </c>
      <c r="D16" s="33" t="n">
        <v>19296</v>
      </c>
      <c r="E16" s="33" t="n">
        <v>21632</v>
      </c>
      <c r="F16" s="33" t="n">
        <v>4224</v>
      </c>
      <c r="G16" s="34" t="n">
        <v>11720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4"/>
  <sheetViews>
    <sheetView showFormulas="false" showGridLines="true" showRowColHeaders="true" showZeros="true" rightToLeft="false" tabSelected="false" showOutlineSymbols="true" defaultGridColor="true" view="normal" topLeftCell="H1" colorId="64" zoomScale="130" zoomScaleNormal="130" zoomScalePageLayoutView="100" workbookViewId="0">
      <selection pane="topLeft" activeCell="R1" activeCellId="1" sqref="F19:F30 R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7" width="8.48"/>
    <col collapsed="false" customWidth="true" hidden="false" outlineLevel="0" max="2" min="2" style="36" width="8.48"/>
  </cols>
  <sheetData>
    <row r="1" customFormat="false" ht="12.8" hidden="false" customHeight="false" outlineLevel="0" collapsed="false">
      <c r="A1" s="7" t="s">
        <v>159</v>
      </c>
      <c r="B1" s="37" t="s">
        <v>159</v>
      </c>
      <c r="C1" s="38" t="s">
        <v>546</v>
      </c>
      <c r="D1" s="38" t="s">
        <v>547</v>
      </c>
      <c r="E1" s="38" t="s">
        <v>548</v>
      </c>
      <c r="F1" s="38" t="s">
        <v>549</v>
      </c>
      <c r="G1" s="38"/>
      <c r="H1" s="38" t="s">
        <v>550</v>
      </c>
      <c r="I1" s="7" t="s">
        <v>551</v>
      </c>
      <c r="J1" s="7" t="s">
        <v>552</v>
      </c>
      <c r="K1" s="7" t="s">
        <v>553</v>
      </c>
      <c r="L1" s="7" t="s">
        <v>554</v>
      </c>
      <c r="M1" s="7" t="s">
        <v>555</v>
      </c>
      <c r="N1" s="7" t="s">
        <v>556</v>
      </c>
      <c r="O1" s="7" t="s">
        <v>557</v>
      </c>
      <c r="P1" s="7" t="s">
        <v>558</v>
      </c>
    </row>
    <row r="2" customFormat="false" ht="12.8" hidden="false" customHeight="false" outlineLevel="0" collapsed="false">
      <c r="A2" s="39" t="n">
        <v>44927</v>
      </c>
      <c r="B2" s="40" t="n">
        <v>44927</v>
      </c>
      <c r="C2" s="41" t="n">
        <v>86486</v>
      </c>
      <c r="D2" s="41" t="n">
        <v>21228</v>
      </c>
      <c r="E2" s="41" t="n">
        <f aca="false">D2-L2</f>
        <v>10484</v>
      </c>
      <c r="F2" s="41" t="n">
        <v>10744</v>
      </c>
      <c r="G2" s="42" t="n">
        <f aca="false">+D2/C2</f>
        <v>0.245450130656985</v>
      </c>
      <c r="H2" s="43" t="n">
        <f aca="false">F2/C2</f>
        <v>0.124228198783618</v>
      </c>
      <c r="I2" s="7" t="n">
        <v>5392</v>
      </c>
      <c r="J2" s="7" t="n">
        <v>5013</v>
      </c>
      <c r="K2" s="7" t="n">
        <v>339</v>
      </c>
      <c r="L2" s="7" t="n">
        <v>10744</v>
      </c>
      <c r="M2" s="7" t="n">
        <v>3338</v>
      </c>
      <c r="N2" s="7" t="n">
        <v>3091</v>
      </c>
      <c r="O2" s="7" t="n">
        <v>287</v>
      </c>
      <c r="P2" s="7" t="n">
        <v>6716</v>
      </c>
    </row>
    <row r="3" customFormat="false" ht="12.8" hidden="false" customHeight="false" outlineLevel="0" collapsed="false">
      <c r="A3" s="39" t="n">
        <v>44958</v>
      </c>
      <c r="B3" s="44" t="n">
        <v>44958</v>
      </c>
      <c r="C3" s="45" t="n">
        <v>87218</v>
      </c>
      <c r="D3" s="45" t="n">
        <v>21563</v>
      </c>
      <c r="E3" s="45" t="n">
        <f aca="false">D3-L3</f>
        <v>10986</v>
      </c>
      <c r="F3" s="45" t="n">
        <v>10577</v>
      </c>
      <c r="G3" s="46" t="n">
        <f aca="false">+D3/C3</f>
        <v>0.247231076154005</v>
      </c>
      <c r="H3" s="47" t="n">
        <f aca="false">F3/C3</f>
        <v>0.121270838588365</v>
      </c>
      <c r="I3" s="7" t="n">
        <v>5230</v>
      </c>
      <c r="J3" s="7" t="n">
        <v>5001</v>
      </c>
      <c r="K3" s="7" t="n">
        <v>346</v>
      </c>
      <c r="L3" s="7" t="n">
        <v>10577</v>
      </c>
      <c r="M3" s="7" t="n">
        <v>2799</v>
      </c>
      <c r="N3" s="7" t="n">
        <v>2846</v>
      </c>
      <c r="O3" s="7" t="n">
        <v>213</v>
      </c>
      <c r="P3" s="7" t="n">
        <v>5858</v>
      </c>
    </row>
    <row r="4" customFormat="false" ht="12.8" hidden="false" customHeight="false" outlineLevel="0" collapsed="false">
      <c r="A4" s="39" t="n">
        <v>44986</v>
      </c>
      <c r="B4" s="40" t="n">
        <v>44986</v>
      </c>
      <c r="C4" s="41" t="n">
        <v>86936</v>
      </c>
      <c r="D4" s="41" t="n">
        <v>21648</v>
      </c>
      <c r="E4" s="41" t="n">
        <f aca="false">D4-L4</f>
        <v>12283</v>
      </c>
      <c r="F4" s="41" t="n">
        <v>9365</v>
      </c>
      <c r="G4" s="42" t="n">
        <f aca="false">+D4/C4</f>
        <v>0.249010766540904</v>
      </c>
      <c r="H4" s="43" t="n">
        <f aca="false">F4/C4</f>
        <v>0.107722922609736</v>
      </c>
      <c r="I4" s="7" t="n">
        <v>4586</v>
      </c>
      <c r="J4" s="7" t="n">
        <v>4501</v>
      </c>
      <c r="K4" s="7" t="n">
        <v>278</v>
      </c>
      <c r="L4" s="7" t="n">
        <v>9365</v>
      </c>
      <c r="M4" s="7" t="n">
        <v>3692</v>
      </c>
      <c r="N4" s="7" t="n">
        <v>3522</v>
      </c>
      <c r="O4" s="7" t="n">
        <v>282</v>
      </c>
      <c r="P4" s="7" t="n">
        <v>7496</v>
      </c>
    </row>
    <row r="5" customFormat="false" ht="12.8" hidden="false" customHeight="false" outlineLevel="0" collapsed="false">
      <c r="A5" s="39" t="n">
        <v>45017</v>
      </c>
      <c r="B5" s="44" t="n">
        <v>45017</v>
      </c>
      <c r="C5" s="45" t="n">
        <v>87050</v>
      </c>
      <c r="D5" s="45" t="n">
        <v>21548</v>
      </c>
      <c r="E5" s="45" t="n">
        <f aca="false">D5-L5</f>
        <v>12131</v>
      </c>
      <c r="F5" s="45" t="n">
        <v>9417</v>
      </c>
      <c r="G5" s="46" t="n">
        <f aca="false">+D5/C5</f>
        <v>0.247535898908673</v>
      </c>
      <c r="H5" s="47" t="n">
        <f aca="false">F5/C5</f>
        <v>0.108179207352096</v>
      </c>
      <c r="I5" s="7" t="n">
        <v>4681</v>
      </c>
      <c r="J5" s="7" t="n">
        <v>4467</v>
      </c>
      <c r="K5" s="7" t="n">
        <v>269</v>
      </c>
      <c r="L5" s="7" t="n">
        <v>9417</v>
      </c>
      <c r="M5" s="7" t="n">
        <v>3444</v>
      </c>
      <c r="N5" s="7" t="n">
        <v>3389</v>
      </c>
      <c r="O5" s="7" t="n">
        <v>273</v>
      </c>
      <c r="P5" s="7" t="n">
        <v>7106</v>
      </c>
    </row>
    <row r="6" customFormat="false" ht="12.8" hidden="false" customHeight="false" outlineLevel="0" collapsed="false">
      <c r="A6" s="39" t="n">
        <v>45047</v>
      </c>
      <c r="B6" s="40" t="n">
        <v>45047</v>
      </c>
      <c r="C6" s="41" t="n">
        <v>86401</v>
      </c>
      <c r="D6" s="41" t="n">
        <v>21335</v>
      </c>
      <c r="E6" s="41" t="n">
        <f aca="false">D6-L6</f>
        <v>10497</v>
      </c>
      <c r="F6" s="41" t="n">
        <v>10838</v>
      </c>
      <c r="G6" s="42" t="n">
        <f aca="false">+D6/C6</f>
        <v>0.246930012384116</v>
      </c>
      <c r="H6" s="43" t="n">
        <f aca="false">F6/C6</f>
        <v>0.12543836298191</v>
      </c>
      <c r="I6" s="7" t="n">
        <v>5563</v>
      </c>
      <c r="J6" s="7" t="n">
        <v>4945</v>
      </c>
      <c r="K6" s="7" t="n">
        <v>330</v>
      </c>
      <c r="L6" s="7" t="n">
        <v>10838</v>
      </c>
      <c r="M6" s="7" t="n">
        <v>3125</v>
      </c>
      <c r="N6" s="7" t="n">
        <v>2539</v>
      </c>
      <c r="O6" s="7" t="n">
        <v>230</v>
      </c>
      <c r="P6" s="7" t="n">
        <v>5894</v>
      </c>
    </row>
    <row r="7" customFormat="false" ht="12.8" hidden="false" customHeight="false" outlineLevel="0" collapsed="false">
      <c r="A7" s="39" t="n">
        <v>45078</v>
      </c>
      <c r="B7" s="44" t="n">
        <v>45078</v>
      </c>
      <c r="C7" s="45" t="n">
        <v>86163</v>
      </c>
      <c r="D7" s="45" t="n">
        <v>21429</v>
      </c>
      <c r="E7" s="45" t="n">
        <f aca="false">D7-L7</f>
        <v>10342</v>
      </c>
      <c r="F7" s="45" t="n">
        <v>11087</v>
      </c>
      <c r="G7" s="46" t="n">
        <f aca="false">+D7/C7</f>
        <v>0.248703039587758</v>
      </c>
      <c r="H7" s="47" t="n">
        <f aca="false">F7/C7</f>
        <v>0.128674721168019</v>
      </c>
      <c r="I7" s="7" t="n">
        <v>5817</v>
      </c>
      <c r="J7" s="7" t="n">
        <v>4922</v>
      </c>
      <c r="K7" s="7" t="n">
        <v>348</v>
      </c>
      <c r="L7" s="7" t="n">
        <v>11087</v>
      </c>
      <c r="M7" s="7" t="n">
        <v>3196</v>
      </c>
      <c r="N7" s="7" t="n">
        <v>2431</v>
      </c>
      <c r="O7" s="7" t="n">
        <v>233</v>
      </c>
      <c r="P7" s="7" t="n">
        <v>5860</v>
      </c>
    </row>
    <row r="8" customFormat="false" ht="12.8" hidden="false" customHeight="false" outlineLevel="0" collapsed="false">
      <c r="A8" s="39" t="n">
        <v>45108</v>
      </c>
      <c r="B8" s="40" t="n">
        <v>45108</v>
      </c>
      <c r="C8" s="41" t="n">
        <v>85997</v>
      </c>
      <c r="D8" s="41" t="n">
        <v>21319</v>
      </c>
      <c r="E8" s="41" t="n">
        <f aca="false">D8-L8</f>
        <v>10509</v>
      </c>
      <c r="F8" s="41" t="n">
        <v>10810</v>
      </c>
      <c r="G8" s="42" t="n">
        <f aca="false">+D8/C8</f>
        <v>0.247903996651046</v>
      </c>
      <c r="H8" s="43" t="n">
        <f aca="false">F8/C8</f>
        <v>0.125702059374164</v>
      </c>
      <c r="I8" s="7" t="n">
        <v>5667</v>
      </c>
      <c r="J8" s="7" t="n">
        <v>4813</v>
      </c>
      <c r="K8" s="7" t="n">
        <v>330</v>
      </c>
      <c r="L8" s="7" t="n">
        <v>10810</v>
      </c>
      <c r="M8" s="7" t="n">
        <v>3316</v>
      </c>
      <c r="N8" s="7" t="n">
        <v>2799</v>
      </c>
      <c r="O8" s="7" t="n">
        <v>263</v>
      </c>
      <c r="P8" s="7" t="n">
        <v>6378</v>
      </c>
    </row>
    <row r="9" customFormat="false" ht="12.8" hidden="false" customHeight="false" outlineLevel="0" collapsed="false">
      <c r="A9" s="39" t="n">
        <v>45139</v>
      </c>
      <c r="B9" s="44" t="n">
        <v>45139</v>
      </c>
      <c r="C9" s="45" t="n">
        <v>86431</v>
      </c>
      <c r="D9" s="45" t="n">
        <v>21025</v>
      </c>
      <c r="E9" s="45" t="n">
        <f aca="false">D9-L9</f>
        <v>9989</v>
      </c>
      <c r="F9" s="45" t="n">
        <v>11036</v>
      </c>
      <c r="G9" s="46" t="n">
        <f aca="false">+D9/C9</f>
        <v>0.243257627471625</v>
      </c>
      <c r="H9" s="47" t="n">
        <f aca="false">F9/C9</f>
        <v>0.127685668336592</v>
      </c>
      <c r="I9" s="7" t="n">
        <v>5879</v>
      </c>
      <c r="J9" s="7" t="n">
        <v>4824</v>
      </c>
      <c r="K9" s="7" t="n">
        <v>333</v>
      </c>
      <c r="L9" s="7" t="n">
        <v>11036</v>
      </c>
      <c r="M9" s="7" t="n">
        <v>3514</v>
      </c>
      <c r="N9" s="7" t="n">
        <v>2809</v>
      </c>
      <c r="O9" s="7" t="n">
        <v>240</v>
      </c>
      <c r="P9" s="7" t="n">
        <v>6563</v>
      </c>
    </row>
    <row r="10" customFormat="false" ht="12.8" hidden="false" customHeight="false" outlineLevel="0" collapsed="false">
      <c r="A10" s="39" t="n">
        <v>45170</v>
      </c>
      <c r="B10" s="40" t="n">
        <v>45170</v>
      </c>
      <c r="C10" s="41" t="n">
        <v>86659</v>
      </c>
      <c r="D10" s="41" t="n">
        <v>20663</v>
      </c>
      <c r="E10" s="41" t="n">
        <f aca="false">D10-L10</f>
        <v>9585</v>
      </c>
      <c r="F10" s="41" t="n">
        <v>11078</v>
      </c>
      <c r="G10" s="42" t="n">
        <f aca="false">+D10/C10</f>
        <v>0.238440323567085</v>
      </c>
      <c r="H10" s="43" t="n">
        <f aca="false">F10/C10</f>
        <v>0.127834385349473</v>
      </c>
      <c r="I10" s="7" t="n">
        <v>6025</v>
      </c>
      <c r="J10" s="7" t="n">
        <v>4717</v>
      </c>
      <c r="K10" s="7" t="n">
        <v>336</v>
      </c>
      <c r="L10" s="7" t="n">
        <v>11078</v>
      </c>
      <c r="M10" s="7" t="n">
        <v>3061</v>
      </c>
      <c r="N10" s="7" t="n">
        <v>2448</v>
      </c>
      <c r="O10" s="7" t="n">
        <v>210</v>
      </c>
      <c r="P10" s="7" t="n">
        <v>5719</v>
      </c>
    </row>
    <row r="11" customFormat="false" ht="12.8" hidden="false" customHeight="false" outlineLevel="0" collapsed="false">
      <c r="A11" s="39" t="n">
        <v>45200</v>
      </c>
      <c r="B11" s="44" t="n">
        <v>45200</v>
      </c>
      <c r="C11" s="45" t="n">
        <v>87603</v>
      </c>
      <c r="D11" s="45" t="n">
        <v>20788</v>
      </c>
      <c r="E11" s="45" t="n">
        <f aca="false">D11-L11</f>
        <v>10002</v>
      </c>
      <c r="F11" s="45" t="n">
        <v>10786</v>
      </c>
      <c r="G11" s="46" t="n">
        <f aca="false">+D11/C11</f>
        <v>0.23729780943575</v>
      </c>
      <c r="H11" s="47" t="n">
        <f aca="false">F11/C11</f>
        <v>0.123123637318357</v>
      </c>
      <c r="I11" s="7" t="n">
        <v>5883</v>
      </c>
      <c r="J11" s="7" t="n">
        <v>4590</v>
      </c>
      <c r="K11" s="7" t="n">
        <v>313</v>
      </c>
      <c r="L11" s="7" t="n">
        <v>10786</v>
      </c>
      <c r="M11" s="7" t="n">
        <v>2908</v>
      </c>
      <c r="N11" s="7" t="n">
        <v>2568</v>
      </c>
      <c r="O11" s="7" t="n">
        <v>248</v>
      </c>
      <c r="P11" s="7" t="n">
        <v>5724</v>
      </c>
    </row>
    <row r="12" customFormat="false" ht="12.8" hidden="false" customHeight="false" outlineLevel="0" collapsed="false">
      <c r="A12" s="39" t="n">
        <v>45231</v>
      </c>
      <c r="B12" s="40" t="n">
        <v>45231</v>
      </c>
      <c r="C12" s="41" t="n">
        <v>88545</v>
      </c>
      <c r="D12" s="41" t="n">
        <v>20471</v>
      </c>
      <c r="E12" s="41" t="n">
        <f aca="false">D12-L12</f>
        <v>9842</v>
      </c>
      <c r="F12" s="41" t="n">
        <v>10629</v>
      </c>
      <c r="G12" s="42" t="n">
        <f aca="false">+D12/C12</f>
        <v>0.231193178609746</v>
      </c>
      <c r="H12" s="43" t="n">
        <f aca="false">F12/C12</f>
        <v>0.120040657292902</v>
      </c>
      <c r="I12" s="7" t="n">
        <v>5837</v>
      </c>
      <c r="J12" s="7" t="n">
        <v>4504</v>
      </c>
      <c r="K12" s="7" t="n">
        <v>288</v>
      </c>
      <c r="L12" s="7" t="n">
        <v>10629</v>
      </c>
      <c r="M12" s="7" t="n">
        <v>2683</v>
      </c>
      <c r="N12" s="7" t="n">
        <v>2574</v>
      </c>
      <c r="O12" s="7" t="n">
        <v>207</v>
      </c>
      <c r="P12" s="7" t="n">
        <v>5464</v>
      </c>
    </row>
    <row r="13" customFormat="false" ht="12.8" hidden="false" customHeight="false" outlineLevel="0" collapsed="false">
      <c r="A13" s="39" t="n">
        <v>45261</v>
      </c>
      <c r="B13" s="48" t="n">
        <v>45261</v>
      </c>
      <c r="C13" s="49" t="n">
        <v>89640</v>
      </c>
      <c r="D13" s="49" t="n">
        <v>20464</v>
      </c>
      <c r="E13" s="49" t="n">
        <f aca="false">D13-L13</f>
        <v>9648</v>
      </c>
      <c r="F13" s="49" t="n">
        <v>10816</v>
      </c>
      <c r="G13" s="50" t="n">
        <f aca="false">+D13/C13</f>
        <v>0.228290941543954</v>
      </c>
      <c r="H13" s="51" t="n">
        <f aca="false">F13/C13</f>
        <v>0.1206604194556</v>
      </c>
      <c r="I13" s="7" t="n">
        <v>5969</v>
      </c>
      <c r="J13" s="7" t="n">
        <v>4564</v>
      </c>
      <c r="K13" s="7" t="n">
        <v>283</v>
      </c>
      <c r="L13" s="7" t="n">
        <v>10816</v>
      </c>
      <c r="M13" s="7" t="n">
        <v>3496</v>
      </c>
      <c r="N13" s="7" t="n">
        <v>2907</v>
      </c>
      <c r="O13" s="7" t="n">
        <v>268</v>
      </c>
      <c r="P13" s="7" t="n">
        <v>6671</v>
      </c>
    </row>
    <row r="14" customFormat="false" ht="12.8" hidden="false" customHeight="false" outlineLevel="0" collapsed="false">
      <c r="B14" s="36" t="s">
        <v>559</v>
      </c>
    </row>
  </sheetData>
  <autoFilter ref="A1:P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9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I1" activeCellId="1" sqref="F19:F30 I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7" t="s">
        <v>39</v>
      </c>
      <c r="B1" s="7" t="s">
        <v>40</v>
      </c>
      <c r="C1" s="7" t="s">
        <v>43</v>
      </c>
      <c r="D1" s="7" t="s">
        <v>506</v>
      </c>
      <c r="E1" s="7" t="s">
        <v>45</v>
      </c>
      <c r="F1" s="7" t="s">
        <v>560</v>
      </c>
      <c r="G1" s="7" t="s">
        <v>561</v>
      </c>
      <c r="H1" s="7" t="s">
        <v>562</v>
      </c>
      <c r="I1" s="7" t="s">
        <v>563</v>
      </c>
      <c r="J1" s="7" t="s">
        <v>555</v>
      </c>
      <c r="K1" s="7" t="s">
        <v>556</v>
      </c>
      <c r="L1" s="7" t="s">
        <v>562</v>
      </c>
      <c r="M1" s="7" t="s">
        <v>558</v>
      </c>
    </row>
    <row r="2" customFormat="false" ht="12.8" hidden="false" customHeight="false" outlineLevel="0" collapsed="false">
      <c r="A2" s="7" t="s">
        <v>61</v>
      </c>
      <c r="B2" s="7" t="n">
        <v>409</v>
      </c>
      <c r="C2" s="7" t="n">
        <v>208</v>
      </c>
      <c r="D2" s="7" t="n">
        <v>91</v>
      </c>
      <c r="E2" s="7" t="n">
        <v>708</v>
      </c>
      <c r="F2" s="7" t="n">
        <v>20</v>
      </c>
      <c r="G2" s="7" t="n">
        <v>1</v>
      </c>
      <c r="I2" s="7" t="n">
        <v>21</v>
      </c>
      <c r="J2" s="7" t="n">
        <v>10</v>
      </c>
      <c r="K2" s="7" t="n">
        <v>1</v>
      </c>
      <c r="M2" s="7" t="n">
        <v>11</v>
      </c>
    </row>
    <row r="3" customFormat="false" ht="12.8" hidden="false" customHeight="false" outlineLevel="0" collapsed="false">
      <c r="A3" s="7" t="s">
        <v>62</v>
      </c>
      <c r="B3" s="7" t="n">
        <v>222</v>
      </c>
      <c r="C3" s="7" t="n">
        <v>0</v>
      </c>
      <c r="D3" s="7" t="n">
        <v>0</v>
      </c>
      <c r="E3" s="7" t="n">
        <v>222</v>
      </c>
      <c r="F3" s="7" t="n">
        <v>13</v>
      </c>
      <c r="I3" s="7" t="n">
        <v>13</v>
      </c>
      <c r="J3" s="7" t="n">
        <v>4</v>
      </c>
      <c r="M3" s="7" t="n">
        <v>4</v>
      </c>
    </row>
    <row r="4" customFormat="false" ht="12.8" hidden="false" customHeight="false" outlineLevel="0" collapsed="false">
      <c r="A4" s="7" t="s">
        <v>63</v>
      </c>
      <c r="B4" s="7" t="n">
        <v>272</v>
      </c>
      <c r="C4" s="7" t="n">
        <v>0</v>
      </c>
      <c r="D4" s="7" t="n">
        <v>0</v>
      </c>
      <c r="E4" s="7" t="n">
        <v>272</v>
      </c>
      <c r="F4" s="7" t="n">
        <v>19</v>
      </c>
      <c r="I4" s="7" t="n">
        <v>19</v>
      </c>
      <c r="J4" s="7" t="n">
        <v>2</v>
      </c>
      <c r="M4" s="7" t="n">
        <v>2</v>
      </c>
    </row>
    <row r="5" customFormat="false" ht="12.8" hidden="false" customHeight="false" outlineLevel="0" collapsed="false">
      <c r="A5" s="7" t="s">
        <v>64</v>
      </c>
      <c r="B5" s="7" t="n">
        <v>485</v>
      </c>
      <c r="C5" s="7" t="n">
        <v>568</v>
      </c>
      <c r="D5" s="7" t="n">
        <v>0</v>
      </c>
      <c r="E5" s="7" t="n">
        <v>1053</v>
      </c>
      <c r="F5" s="7" t="n">
        <v>73</v>
      </c>
      <c r="G5" s="7" t="n">
        <v>33</v>
      </c>
      <c r="I5" s="7" t="n">
        <v>106</v>
      </c>
      <c r="J5" s="7" t="n">
        <v>8</v>
      </c>
      <c r="K5" s="7" t="n">
        <v>32</v>
      </c>
      <c r="M5" s="7" t="n">
        <v>40</v>
      </c>
    </row>
    <row r="6" customFormat="false" ht="12.8" hidden="false" customHeight="false" outlineLevel="0" collapsed="false">
      <c r="A6" s="7" t="s">
        <v>65</v>
      </c>
      <c r="B6" s="7" t="n">
        <v>353</v>
      </c>
      <c r="C6" s="7" t="n">
        <v>359</v>
      </c>
      <c r="D6" s="7" t="n">
        <v>20</v>
      </c>
      <c r="E6" s="7" t="n">
        <v>732</v>
      </c>
      <c r="F6" s="7" t="n">
        <v>56</v>
      </c>
      <c r="G6" s="7" t="n">
        <v>27</v>
      </c>
      <c r="I6" s="7" t="n">
        <v>83</v>
      </c>
      <c r="J6" s="7" t="n">
        <v>13</v>
      </c>
      <c r="K6" s="7" t="n">
        <v>4</v>
      </c>
      <c r="M6" s="7" t="n">
        <v>17</v>
      </c>
    </row>
    <row r="7" customFormat="false" ht="12.8" hidden="false" customHeight="false" outlineLevel="0" collapsed="false">
      <c r="A7" s="7" t="s">
        <v>66</v>
      </c>
      <c r="B7" s="7" t="n">
        <v>460</v>
      </c>
      <c r="C7" s="7" t="n">
        <v>559</v>
      </c>
      <c r="D7" s="7" t="n">
        <v>0</v>
      </c>
      <c r="E7" s="7" t="n">
        <v>1019</v>
      </c>
      <c r="F7" s="7" t="n">
        <v>93</v>
      </c>
      <c r="G7" s="7" t="n">
        <v>80</v>
      </c>
      <c r="I7" s="7" t="n">
        <v>173</v>
      </c>
      <c r="J7" s="7" t="n">
        <v>43</v>
      </c>
      <c r="K7" s="7" t="n">
        <v>80</v>
      </c>
      <c r="M7" s="7" t="n">
        <v>123</v>
      </c>
    </row>
    <row r="8" customFormat="false" ht="12.8" hidden="false" customHeight="false" outlineLevel="0" collapsed="false">
      <c r="A8" s="7" t="s">
        <v>67</v>
      </c>
      <c r="B8" s="7" t="n">
        <v>917</v>
      </c>
      <c r="C8" s="7" t="n">
        <v>872</v>
      </c>
      <c r="D8" s="7" t="n">
        <v>191</v>
      </c>
      <c r="E8" s="7" t="n">
        <v>1980</v>
      </c>
      <c r="F8" s="7" t="n">
        <v>108</v>
      </c>
      <c r="G8" s="7" t="n">
        <v>84</v>
      </c>
      <c r="H8" s="7" t="n">
        <v>7</v>
      </c>
      <c r="I8" s="7" t="n">
        <v>199</v>
      </c>
      <c r="J8" s="7" t="n">
        <v>79</v>
      </c>
      <c r="K8" s="7" t="n">
        <v>96</v>
      </c>
      <c r="L8" s="7" t="n">
        <v>7</v>
      </c>
      <c r="M8" s="7" t="n">
        <v>182</v>
      </c>
    </row>
    <row r="9" customFormat="false" ht="12.8" hidden="false" customHeight="false" outlineLevel="0" collapsed="false">
      <c r="A9" s="7" t="s">
        <v>68</v>
      </c>
      <c r="B9" s="7" t="n">
        <v>287</v>
      </c>
      <c r="C9" s="7" t="n">
        <v>376</v>
      </c>
      <c r="D9" s="7" t="n">
        <v>88</v>
      </c>
      <c r="E9" s="7" t="n">
        <v>751</v>
      </c>
      <c r="F9" s="7" t="n">
        <v>30</v>
      </c>
      <c r="G9" s="7" t="n">
        <v>15</v>
      </c>
      <c r="H9" s="7" t="n">
        <v>2</v>
      </c>
      <c r="I9" s="7" t="n">
        <v>47</v>
      </c>
      <c r="J9" s="7" t="n">
        <v>22</v>
      </c>
      <c r="K9" s="7" t="n">
        <v>17</v>
      </c>
      <c r="L9" s="7" t="n">
        <v>2</v>
      </c>
      <c r="M9" s="7" t="n">
        <v>41</v>
      </c>
    </row>
    <row r="10" customFormat="false" ht="12.8" hidden="false" customHeight="false" outlineLevel="0" collapsed="false">
      <c r="A10" s="7" t="s">
        <v>69</v>
      </c>
      <c r="B10" s="7" t="n">
        <v>420</v>
      </c>
      <c r="C10" s="7" t="n">
        <v>716</v>
      </c>
      <c r="D10" s="7" t="n">
        <v>80</v>
      </c>
      <c r="E10" s="7" t="n">
        <v>1216</v>
      </c>
      <c r="F10" s="7" t="n">
        <v>55</v>
      </c>
      <c r="G10" s="7" t="n">
        <v>45</v>
      </c>
      <c r="I10" s="7" t="n">
        <v>100</v>
      </c>
      <c r="J10" s="7" t="n">
        <v>41</v>
      </c>
      <c r="K10" s="7" t="n">
        <v>18</v>
      </c>
      <c r="M10" s="7" t="n">
        <v>59</v>
      </c>
    </row>
    <row r="11" customFormat="false" ht="12.8" hidden="false" customHeight="false" outlineLevel="0" collapsed="false">
      <c r="A11" s="7" t="s">
        <v>70</v>
      </c>
      <c r="B11" s="7" t="n">
        <v>250</v>
      </c>
      <c r="C11" s="7" t="n">
        <v>22</v>
      </c>
      <c r="D11" s="7" t="n">
        <v>0</v>
      </c>
      <c r="E11" s="7" t="n">
        <v>272</v>
      </c>
      <c r="F11" s="7" t="n">
        <v>30</v>
      </c>
      <c r="G11" s="7" t="n">
        <v>1</v>
      </c>
      <c r="I11" s="7" t="n">
        <v>31</v>
      </c>
      <c r="J11" s="7" t="n">
        <v>4</v>
      </c>
      <c r="M11" s="7" t="n">
        <v>4</v>
      </c>
    </row>
    <row r="12" customFormat="false" ht="12.8" hidden="false" customHeight="false" outlineLevel="0" collapsed="false">
      <c r="A12" s="7" t="s">
        <v>71</v>
      </c>
      <c r="B12" s="7" t="n">
        <v>668</v>
      </c>
      <c r="C12" s="7" t="n">
        <v>758</v>
      </c>
      <c r="D12" s="7" t="n">
        <v>0</v>
      </c>
      <c r="E12" s="7" t="n">
        <v>1426</v>
      </c>
      <c r="F12" s="7" t="n">
        <v>77</v>
      </c>
      <c r="G12" s="7" t="n">
        <v>61</v>
      </c>
      <c r="I12" s="7" t="n">
        <v>138</v>
      </c>
      <c r="J12" s="7" t="n">
        <v>14</v>
      </c>
      <c r="K12" s="7" t="n">
        <v>23</v>
      </c>
      <c r="M12" s="7" t="n">
        <v>37</v>
      </c>
    </row>
    <row r="13" customFormat="false" ht="12.8" hidden="false" customHeight="false" outlineLevel="0" collapsed="false">
      <c r="A13" s="7" t="s">
        <v>72</v>
      </c>
      <c r="B13" s="7" t="n">
        <v>1102</v>
      </c>
      <c r="C13" s="7" t="n">
        <v>515</v>
      </c>
      <c r="D13" s="7" t="n">
        <v>176</v>
      </c>
      <c r="E13" s="7" t="n">
        <v>1793</v>
      </c>
      <c r="F13" s="7" t="n">
        <v>226</v>
      </c>
      <c r="G13" s="7" t="n">
        <v>83</v>
      </c>
      <c r="H13" s="7" t="n">
        <v>16</v>
      </c>
      <c r="I13" s="7" t="n">
        <v>325</v>
      </c>
      <c r="J13" s="7" t="n">
        <v>162</v>
      </c>
      <c r="K13" s="7" t="n">
        <v>61</v>
      </c>
      <c r="L13" s="7" t="n">
        <v>33</v>
      </c>
      <c r="M13" s="7" t="n">
        <v>256</v>
      </c>
    </row>
    <row r="14" customFormat="false" ht="12.8" hidden="false" customHeight="false" outlineLevel="0" collapsed="false">
      <c r="A14" s="7" t="s">
        <v>73</v>
      </c>
      <c r="B14" s="7" t="n">
        <v>487</v>
      </c>
      <c r="C14" s="7" t="n">
        <v>360</v>
      </c>
      <c r="D14" s="7" t="n">
        <v>85</v>
      </c>
      <c r="E14" s="7" t="n">
        <v>932</v>
      </c>
      <c r="F14" s="7" t="n">
        <v>48</v>
      </c>
      <c r="G14" s="7" t="n">
        <v>18</v>
      </c>
      <c r="I14" s="7" t="n">
        <v>66</v>
      </c>
      <c r="J14" s="7" t="n">
        <v>49</v>
      </c>
      <c r="K14" s="7" t="n">
        <v>15</v>
      </c>
      <c r="M14" s="7" t="n">
        <v>64</v>
      </c>
    </row>
    <row r="15" customFormat="false" ht="12.8" hidden="false" customHeight="false" outlineLevel="0" collapsed="false">
      <c r="A15" s="7" t="s">
        <v>74</v>
      </c>
      <c r="B15" s="7" t="n">
        <v>252</v>
      </c>
      <c r="C15" s="7" t="n">
        <v>131</v>
      </c>
      <c r="D15" s="7" t="n">
        <v>0</v>
      </c>
      <c r="E15" s="7" t="n">
        <v>383</v>
      </c>
      <c r="F15" s="7" t="n">
        <v>1</v>
      </c>
      <c r="G15" s="7" t="n">
        <v>2</v>
      </c>
      <c r="I15" s="7" t="n">
        <v>3</v>
      </c>
      <c r="J15" s="7" t="n">
        <v>6</v>
      </c>
      <c r="M15" s="7" t="n">
        <v>6</v>
      </c>
    </row>
    <row r="16" customFormat="false" ht="12.8" hidden="false" customHeight="false" outlineLevel="0" collapsed="false">
      <c r="A16" s="7" t="s">
        <v>75</v>
      </c>
      <c r="B16" s="7" t="n">
        <v>302</v>
      </c>
      <c r="C16" s="7" t="n">
        <v>155</v>
      </c>
      <c r="D16" s="7" t="n">
        <v>0</v>
      </c>
      <c r="E16" s="7" t="n">
        <v>457</v>
      </c>
      <c r="F16" s="7" t="n">
        <v>27</v>
      </c>
      <c r="G16" s="7" t="n">
        <v>5</v>
      </c>
      <c r="I16" s="7" t="n">
        <v>32</v>
      </c>
      <c r="J16" s="7" t="n">
        <v>14</v>
      </c>
      <c r="K16" s="7" t="n">
        <v>3</v>
      </c>
      <c r="M16" s="7" t="n">
        <v>17</v>
      </c>
    </row>
    <row r="17" customFormat="false" ht="12.8" hidden="false" customHeight="false" outlineLevel="0" collapsed="false">
      <c r="A17" s="7" t="s">
        <v>564</v>
      </c>
      <c r="B17" s="7" t="n">
        <v>219</v>
      </c>
      <c r="C17" s="7" t="n">
        <v>94</v>
      </c>
      <c r="D17" s="7" t="n">
        <v>0</v>
      </c>
      <c r="E17" s="7" t="n">
        <v>313</v>
      </c>
      <c r="F17" s="7" t="n">
        <v>16</v>
      </c>
      <c r="G17" s="7" t="n">
        <v>5</v>
      </c>
      <c r="I17" s="7" t="n">
        <v>21</v>
      </c>
      <c r="J17" s="7" t="n">
        <v>6</v>
      </c>
      <c r="K17" s="7" t="n">
        <v>1</v>
      </c>
      <c r="M17" s="7" t="n">
        <v>7</v>
      </c>
    </row>
    <row r="18" customFormat="false" ht="12.8" hidden="false" customHeight="false" outlineLevel="0" collapsed="false">
      <c r="A18" s="7" t="s">
        <v>77</v>
      </c>
      <c r="B18" s="7" t="n">
        <v>695</v>
      </c>
      <c r="C18" s="7" t="n">
        <v>556</v>
      </c>
      <c r="D18" s="7" t="n">
        <v>0</v>
      </c>
      <c r="E18" s="7" t="n">
        <v>1251</v>
      </c>
      <c r="F18" s="7" t="n">
        <v>40</v>
      </c>
      <c r="G18" s="7" t="n">
        <v>30</v>
      </c>
      <c r="I18" s="7" t="n">
        <v>70</v>
      </c>
      <c r="J18" s="7" t="n">
        <v>44</v>
      </c>
      <c r="K18" s="7" t="n">
        <v>23</v>
      </c>
      <c r="M18" s="7" t="n">
        <v>67</v>
      </c>
    </row>
    <row r="19" customFormat="false" ht="12.8" hidden="false" customHeight="false" outlineLevel="0" collapsed="false">
      <c r="A19" s="7" t="s">
        <v>78</v>
      </c>
      <c r="B19" s="7" t="n">
        <v>295</v>
      </c>
      <c r="C19" s="7" t="n">
        <v>120</v>
      </c>
      <c r="D19" s="7" t="n">
        <v>0</v>
      </c>
      <c r="E19" s="7" t="n">
        <v>415</v>
      </c>
      <c r="F19" s="7" t="n">
        <v>4</v>
      </c>
      <c r="G19" s="7" t="n">
        <v>2</v>
      </c>
      <c r="I19" s="7" t="n">
        <v>6</v>
      </c>
      <c r="J19" s="7" t="n">
        <v>6</v>
      </c>
      <c r="K19" s="7" t="n">
        <v>6</v>
      </c>
      <c r="M19" s="7" t="n">
        <v>12</v>
      </c>
    </row>
    <row r="20" customFormat="false" ht="12.8" hidden="false" customHeight="false" outlineLevel="0" collapsed="false">
      <c r="A20" s="7" t="s">
        <v>79</v>
      </c>
      <c r="B20" s="7" t="n">
        <v>443</v>
      </c>
      <c r="C20" s="7" t="n">
        <v>352</v>
      </c>
      <c r="D20" s="7" t="n">
        <v>161</v>
      </c>
      <c r="E20" s="7" t="n">
        <v>956</v>
      </c>
      <c r="F20" s="7" t="n">
        <v>54</v>
      </c>
      <c r="G20" s="7" t="n">
        <v>37</v>
      </c>
      <c r="H20" s="7" t="n">
        <v>14</v>
      </c>
      <c r="I20" s="7" t="n">
        <v>105</v>
      </c>
      <c r="J20" s="7" t="n">
        <v>24</v>
      </c>
      <c r="K20" s="7" t="n">
        <v>10</v>
      </c>
      <c r="L20" s="7" t="n">
        <v>9</v>
      </c>
      <c r="M20" s="7" t="n">
        <v>43</v>
      </c>
    </row>
    <row r="21" customFormat="false" ht="12.8" hidden="false" customHeight="false" outlineLevel="0" collapsed="false">
      <c r="A21" s="7" t="s">
        <v>80</v>
      </c>
      <c r="B21" s="7" t="n">
        <v>368</v>
      </c>
      <c r="C21" s="7" t="n">
        <v>241</v>
      </c>
      <c r="D21" s="7" t="n">
        <v>82</v>
      </c>
      <c r="E21" s="7" t="n">
        <v>691</v>
      </c>
      <c r="F21" s="7" t="n">
        <v>21</v>
      </c>
      <c r="G21" s="7" t="n">
        <v>1</v>
      </c>
      <c r="H21" s="7" t="n">
        <v>11</v>
      </c>
      <c r="I21" s="7" t="n">
        <v>33</v>
      </c>
      <c r="J21" s="7" t="n">
        <v>11</v>
      </c>
      <c r="K21" s="7" t="n">
        <v>7</v>
      </c>
      <c r="L21" s="7" t="n">
        <v>1</v>
      </c>
      <c r="M21" s="7" t="n">
        <v>19</v>
      </c>
    </row>
    <row r="22" customFormat="false" ht="12.8" hidden="false" customHeight="false" outlineLevel="0" collapsed="false">
      <c r="A22" s="7" t="s">
        <v>81</v>
      </c>
      <c r="B22" s="7" t="n">
        <v>460</v>
      </c>
      <c r="C22" s="7" t="n">
        <v>275</v>
      </c>
      <c r="D22" s="7" t="n">
        <v>0</v>
      </c>
      <c r="E22" s="7" t="n">
        <v>735</v>
      </c>
      <c r="F22" s="7" t="n">
        <v>62</v>
      </c>
      <c r="G22" s="7" t="n">
        <v>8</v>
      </c>
      <c r="I22" s="7" t="n">
        <v>70</v>
      </c>
      <c r="J22" s="7" t="n">
        <v>15</v>
      </c>
      <c r="K22" s="7" t="n">
        <v>7</v>
      </c>
      <c r="M22" s="7" t="n">
        <v>22</v>
      </c>
    </row>
    <row r="23" customFormat="false" ht="12.8" hidden="false" customHeight="false" outlineLevel="0" collapsed="false">
      <c r="A23" s="7" t="s">
        <v>82</v>
      </c>
      <c r="B23" s="7" t="n">
        <v>585</v>
      </c>
      <c r="C23" s="7" t="n">
        <v>263</v>
      </c>
      <c r="D23" s="7" t="n">
        <v>172</v>
      </c>
      <c r="E23" s="7" t="n">
        <v>1020</v>
      </c>
      <c r="F23" s="7" t="n">
        <v>89</v>
      </c>
      <c r="G23" s="7" t="n">
        <v>18</v>
      </c>
      <c r="H23" s="7" t="n">
        <v>7</v>
      </c>
      <c r="I23" s="7" t="n">
        <v>114</v>
      </c>
      <c r="J23" s="7" t="n">
        <v>53</v>
      </c>
      <c r="K23" s="7" t="n">
        <v>5</v>
      </c>
      <c r="L23" s="7" t="n">
        <v>4</v>
      </c>
      <c r="M23" s="7" t="n">
        <v>62</v>
      </c>
    </row>
    <row r="24" customFormat="false" ht="12.8" hidden="false" customHeight="false" outlineLevel="0" collapsed="false">
      <c r="A24" s="7" t="s">
        <v>83</v>
      </c>
      <c r="B24" s="7" t="n">
        <v>853</v>
      </c>
      <c r="C24" s="7" t="n">
        <v>345</v>
      </c>
      <c r="D24" s="7" t="n">
        <v>81</v>
      </c>
      <c r="E24" s="7" t="n">
        <v>1279</v>
      </c>
      <c r="F24" s="7" t="n">
        <v>166</v>
      </c>
      <c r="G24" s="7" t="n">
        <v>21</v>
      </c>
      <c r="H24" s="7" t="n">
        <v>2</v>
      </c>
      <c r="I24" s="7" t="n">
        <v>189</v>
      </c>
      <c r="J24" s="7" t="n">
        <v>61</v>
      </c>
      <c r="K24" s="7" t="n">
        <v>24</v>
      </c>
      <c r="M24" s="7" t="n">
        <v>85</v>
      </c>
    </row>
    <row r="25" customFormat="false" ht="12.8" hidden="false" customHeight="false" outlineLevel="0" collapsed="false">
      <c r="A25" s="7" t="s">
        <v>84</v>
      </c>
      <c r="B25" s="7" t="n">
        <v>588</v>
      </c>
      <c r="C25" s="7" t="n">
        <v>381</v>
      </c>
      <c r="D25" s="7" t="n">
        <v>84</v>
      </c>
      <c r="E25" s="7" t="n">
        <v>1053</v>
      </c>
      <c r="F25" s="7" t="n">
        <v>32</v>
      </c>
      <c r="G25" s="7" t="n">
        <v>15</v>
      </c>
      <c r="H25" s="7" t="n">
        <v>2</v>
      </c>
      <c r="I25" s="7" t="n">
        <v>49</v>
      </c>
      <c r="J25" s="7" t="n">
        <v>21</v>
      </c>
      <c r="K25" s="7" t="n">
        <v>3</v>
      </c>
      <c r="L25" s="7" t="n">
        <v>7</v>
      </c>
      <c r="M25" s="7" t="n">
        <v>31</v>
      </c>
    </row>
    <row r="26" customFormat="false" ht="12.8" hidden="false" customHeight="false" outlineLevel="0" collapsed="false">
      <c r="A26" s="7" t="s">
        <v>85</v>
      </c>
      <c r="B26" s="7" t="n">
        <v>349</v>
      </c>
      <c r="C26" s="7" t="n">
        <v>186</v>
      </c>
      <c r="D26" s="7" t="n">
        <v>99</v>
      </c>
      <c r="E26" s="7" t="n">
        <v>634</v>
      </c>
      <c r="F26" s="7" t="n">
        <v>18</v>
      </c>
      <c r="G26" s="7" t="n">
        <v>2</v>
      </c>
      <c r="H26" s="7" t="n">
        <v>0</v>
      </c>
      <c r="I26" s="7" t="n">
        <v>20</v>
      </c>
      <c r="J26" s="7" t="n">
        <v>11</v>
      </c>
      <c r="K26" s="7" t="n">
        <v>2</v>
      </c>
      <c r="M26" s="7" t="n">
        <v>13</v>
      </c>
    </row>
    <row r="27" customFormat="false" ht="12.8" hidden="false" customHeight="false" outlineLevel="0" collapsed="false">
      <c r="A27" s="7" t="s">
        <v>86</v>
      </c>
      <c r="B27" s="7" t="n">
        <v>376</v>
      </c>
      <c r="C27" s="7" t="n">
        <v>252</v>
      </c>
      <c r="D27" s="7" t="n">
        <v>0</v>
      </c>
      <c r="E27" s="7" t="n">
        <v>628</v>
      </c>
      <c r="F27" s="7" t="n">
        <v>15</v>
      </c>
      <c r="G27" s="7" t="n">
        <v>21</v>
      </c>
      <c r="I27" s="7" t="n">
        <v>36</v>
      </c>
      <c r="J27" s="7" t="n">
        <v>13</v>
      </c>
      <c r="K27" s="7" t="n">
        <v>12</v>
      </c>
      <c r="M27" s="7" t="n">
        <v>25</v>
      </c>
    </row>
    <row r="28" customFormat="false" ht="12.8" hidden="false" customHeight="false" outlineLevel="0" collapsed="false">
      <c r="A28" s="7" t="s">
        <v>87</v>
      </c>
      <c r="B28" s="7" t="n">
        <v>267</v>
      </c>
      <c r="C28" s="7" t="n">
        <v>112</v>
      </c>
      <c r="D28" s="7" t="n">
        <v>0</v>
      </c>
      <c r="E28" s="7" t="n">
        <v>379</v>
      </c>
      <c r="F28" s="7" t="n">
        <v>1</v>
      </c>
      <c r="G28" s="7" t="n">
        <v>1</v>
      </c>
      <c r="I28" s="7" t="n">
        <v>2</v>
      </c>
      <c r="J28" s="7" t="n">
        <v>11</v>
      </c>
      <c r="K28" s="7" t="n">
        <v>1</v>
      </c>
      <c r="M28" s="7" t="n">
        <v>12</v>
      </c>
    </row>
    <row r="29" customFormat="false" ht="12.8" hidden="false" customHeight="false" outlineLevel="0" collapsed="false">
      <c r="A29" s="7" t="s">
        <v>88</v>
      </c>
      <c r="B29" s="7" t="n">
        <v>314</v>
      </c>
      <c r="C29" s="7" t="n">
        <v>308</v>
      </c>
      <c r="D29" s="7" t="n">
        <v>0</v>
      </c>
      <c r="E29" s="7" t="n">
        <v>622</v>
      </c>
      <c r="F29" s="7" t="n">
        <v>73</v>
      </c>
      <c r="G29" s="7" t="n">
        <v>17</v>
      </c>
      <c r="I29" s="7" t="n">
        <v>90</v>
      </c>
      <c r="J29" s="7" t="n">
        <v>25</v>
      </c>
      <c r="K29" s="7" t="n">
        <v>19</v>
      </c>
      <c r="M29" s="7" t="n">
        <v>44</v>
      </c>
    </row>
    <row r="30" customFormat="false" ht="12.8" hidden="false" customHeight="false" outlineLevel="0" collapsed="false">
      <c r="A30" s="7" t="s">
        <v>89</v>
      </c>
      <c r="B30" s="7" t="n">
        <v>622</v>
      </c>
      <c r="C30" s="7" t="n">
        <v>315</v>
      </c>
      <c r="D30" s="7" t="n">
        <v>107</v>
      </c>
      <c r="E30" s="7" t="n">
        <v>1044</v>
      </c>
      <c r="F30" s="7" t="n">
        <v>69</v>
      </c>
      <c r="G30" s="7" t="n">
        <v>42</v>
      </c>
      <c r="H30" s="7" t="n">
        <v>7</v>
      </c>
      <c r="I30" s="7" t="n">
        <v>118</v>
      </c>
      <c r="J30" s="7" t="n">
        <v>38</v>
      </c>
      <c r="K30" s="7" t="n">
        <v>20</v>
      </c>
      <c r="M30" s="7" t="n">
        <v>66</v>
      </c>
    </row>
    <row r="31" customFormat="false" ht="12.8" hidden="false" customHeight="false" outlineLevel="0" collapsed="false">
      <c r="A31" s="7" t="s">
        <v>90</v>
      </c>
      <c r="B31" s="7" t="n">
        <v>396</v>
      </c>
      <c r="C31" s="7" t="n">
        <v>163</v>
      </c>
      <c r="D31" s="7" t="n">
        <v>0</v>
      </c>
      <c r="E31" s="7" t="n">
        <v>559</v>
      </c>
      <c r="F31" s="7" t="n">
        <v>70</v>
      </c>
      <c r="G31" s="7" t="n">
        <v>29</v>
      </c>
      <c r="I31" s="7" t="n">
        <v>99</v>
      </c>
      <c r="J31" s="7" t="n">
        <v>17</v>
      </c>
      <c r="K31" s="7" t="n">
        <v>19</v>
      </c>
      <c r="M31" s="7" t="n">
        <v>36</v>
      </c>
    </row>
    <row r="32" customFormat="false" ht="12.8" hidden="false" customHeight="false" outlineLevel="0" collapsed="false">
      <c r="A32" s="7" t="s">
        <v>91</v>
      </c>
      <c r="B32" s="7" t="n">
        <v>617</v>
      </c>
      <c r="C32" s="7" t="n">
        <v>735</v>
      </c>
      <c r="D32" s="7" t="n">
        <v>167</v>
      </c>
      <c r="E32" s="7" t="n">
        <v>1519</v>
      </c>
      <c r="F32" s="7" t="n">
        <v>73</v>
      </c>
      <c r="G32" s="7" t="n">
        <v>60</v>
      </c>
      <c r="I32" s="7" t="n">
        <v>133</v>
      </c>
      <c r="J32" s="7" t="n">
        <v>80</v>
      </c>
      <c r="K32" s="7" t="n">
        <v>117</v>
      </c>
      <c r="L32" s="7" t="n">
        <v>11</v>
      </c>
      <c r="M32" s="7" t="n">
        <v>208</v>
      </c>
    </row>
    <row r="33" customFormat="false" ht="12.8" hidden="false" customHeight="false" outlineLevel="0" collapsed="false">
      <c r="A33" s="7" t="s">
        <v>92</v>
      </c>
      <c r="B33" s="7" t="n">
        <v>220</v>
      </c>
      <c r="C33" s="7" t="n">
        <v>165</v>
      </c>
      <c r="D33" s="7" t="n">
        <v>0</v>
      </c>
      <c r="E33" s="7" t="n">
        <v>385</v>
      </c>
      <c r="F33" s="7" t="n">
        <v>23</v>
      </c>
      <c r="G33" s="7" t="n">
        <v>1</v>
      </c>
      <c r="I33" s="7" t="n">
        <v>24</v>
      </c>
      <c r="J33" s="7" t="n">
        <v>24</v>
      </c>
      <c r="K33" s="7" t="n">
        <v>11</v>
      </c>
      <c r="M33" s="7" t="n">
        <v>35</v>
      </c>
    </row>
    <row r="34" customFormat="false" ht="12.8" hidden="false" customHeight="false" outlineLevel="0" collapsed="false">
      <c r="A34" s="7" t="s">
        <v>93</v>
      </c>
      <c r="B34" s="7" t="n">
        <v>790</v>
      </c>
      <c r="C34" s="7" t="n">
        <v>1636</v>
      </c>
      <c r="D34" s="7" t="n">
        <v>80</v>
      </c>
      <c r="E34" s="7" t="n">
        <v>2506</v>
      </c>
      <c r="F34" s="7" t="n">
        <v>54</v>
      </c>
      <c r="G34" s="7" t="n">
        <v>129</v>
      </c>
      <c r="I34" s="7" t="n">
        <v>183</v>
      </c>
      <c r="J34" s="7" t="n">
        <v>117</v>
      </c>
      <c r="K34" s="7" t="n">
        <v>115</v>
      </c>
      <c r="L34" s="7" t="n">
        <v>17</v>
      </c>
      <c r="M34" s="7" t="n">
        <v>249</v>
      </c>
    </row>
    <row r="35" customFormat="false" ht="12.8" hidden="false" customHeight="false" outlineLevel="0" collapsed="false">
      <c r="A35" s="7" t="s">
        <v>94</v>
      </c>
      <c r="B35" s="7" t="n">
        <v>386</v>
      </c>
      <c r="C35" s="7" t="n">
        <v>428</v>
      </c>
      <c r="D35" s="7" t="n">
        <v>0</v>
      </c>
      <c r="E35" s="7" t="n">
        <v>814</v>
      </c>
      <c r="F35" s="7" t="n">
        <v>16</v>
      </c>
      <c r="G35" s="7" t="n">
        <v>20</v>
      </c>
      <c r="I35" s="7" t="n">
        <v>36</v>
      </c>
      <c r="J35" s="7" t="n">
        <v>26</v>
      </c>
      <c r="K35" s="7" t="n">
        <v>59</v>
      </c>
      <c r="M35" s="7" t="n">
        <v>85</v>
      </c>
    </row>
    <row r="36" customFormat="false" ht="12.8" hidden="false" customHeight="false" outlineLevel="0" collapsed="false">
      <c r="A36" s="7" t="s">
        <v>95</v>
      </c>
      <c r="B36" s="7" t="n">
        <v>299</v>
      </c>
      <c r="C36" s="7" t="n">
        <v>228</v>
      </c>
      <c r="D36" s="7" t="n">
        <v>0</v>
      </c>
      <c r="E36" s="7" t="n">
        <v>527</v>
      </c>
      <c r="F36" s="7" t="n">
        <v>5</v>
      </c>
      <c r="G36" s="7" t="n">
        <v>12</v>
      </c>
      <c r="I36" s="7" t="n">
        <v>17</v>
      </c>
      <c r="J36" s="7" t="n">
        <v>11</v>
      </c>
      <c r="K36" s="7" t="n">
        <v>9</v>
      </c>
      <c r="M36" s="7" t="n">
        <v>20</v>
      </c>
    </row>
    <row r="37" customFormat="false" ht="12.8" hidden="false" customHeight="false" outlineLevel="0" collapsed="false">
      <c r="A37" s="7" t="s">
        <v>96</v>
      </c>
      <c r="B37" s="7" t="n">
        <v>364</v>
      </c>
      <c r="C37" s="7" t="n">
        <v>452</v>
      </c>
      <c r="D37" s="7" t="n">
        <v>82</v>
      </c>
      <c r="E37" s="7" t="n">
        <v>898</v>
      </c>
      <c r="F37" s="7" t="n">
        <v>20</v>
      </c>
      <c r="G37" s="7" t="n">
        <v>14</v>
      </c>
      <c r="I37" s="7" t="n">
        <v>34</v>
      </c>
      <c r="J37" s="7" t="n">
        <v>18</v>
      </c>
      <c r="K37" s="7" t="n">
        <v>25</v>
      </c>
      <c r="M37" s="7" t="n">
        <v>43</v>
      </c>
    </row>
    <row r="38" customFormat="false" ht="12.8" hidden="false" customHeight="false" outlineLevel="0" collapsed="false">
      <c r="A38" s="7" t="s">
        <v>97</v>
      </c>
      <c r="B38" s="7" t="n">
        <v>313</v>
      </c>
      <c r="C38" s="7" t="n">
        <v>116</v>
      </c>
      <c r="D38" s="7" t="n">
        <v>85</v>
      </c>
      <c r="E38" s="7" t="n">
        <v>514</v>
      </c>
      <c r="F38" s="7" t="n">
        <v>22</v>
      </c>
      <c r="G38" s="7" t="n">
        <v>5</v>
      </c>
      <c r="I38" s="7" t="n">
        <v>27</v>
      </c>
      <c r="J38" s="7" t="n">
        <v>6</v>
      </c>
      <c r="K38" s="7" t="n">
        <v>2</v>
      </c>
      <c r="M38" s="7" t="n">
        <v>8</v>
      </c>
    </row>
    <row r="39" customFormat="false" ht="12.8" hidden="false" customHeight="false" outlineLevel="0" collapsed="false">
      <c r="A39" s="7" t="s">
        <v>98</v>
      </c>
      <c r="B39" s="7" t="n">
        <v>423</v>
      </c>
      <c r="C39" s="7" t="n">
        <v>577</v>
      </c>
      <c r="D39" s="7" t="n">
        <v>109</v>
      </c>
      <c r="E39" s="7" t="n">
        <v>1109</v>
      </c>
      <c r="F39" s="7" t="n">
        <v>45</v>
      </c>
      <c r="G39" s="7" t="n">
        <v>55</v>
      </c>
      <c r="H39" s="7" t="n">
        <v>1</v>
      </c>
      <c r="I39" s="7" t="n">
        <v>101</v>
      </c>
      <c r="J39" s="7" t="n">
        <v>60</v>
      </c>
      <c r="K39" s="7" t="n">
        <v>81</v>
      </c>
      <c r="L39" s="7" t="n">
        <v>11</v>
      </c>
      <c r="M39" s="7" t="n">
        <v>152</v>
      </c>
    </row>
    <row r="40" customFormat="false" ht="12.8" hidden="false" customHeight="false" outlineLevel="0" collapsed="false">
      <c r="A40" s="7" t="s">
        <v>99</v>
      </c>
      <c r="B40" s="7" t="n">
        <v>1214</v>
      </c>
      <c r="C40" s="7" t="n">
        <v>1191</v>
      </c>
      <c r="D40" s="7" t="n">
        <v>220</v>
      </c>
      <c r="E40" s="7" t="n">
        <v>2625</v>
      </c>
      <c r="F40" s="7" t="n">
        <v>183</v>
      </c>
      <c r="G40" s="7" t="n">
        <v>95</v>
      </c>
      <c r="H40" s="7" t="n">
        <v>23</v>
      </c>
      <c r="I40" s="7" t="n">
        <v>301</v>
      </c>
      <c r="J40" s="7" t="n">
        <v>24</v>
      </c>
      <c r="K40" s="7" t="n">
        <v>36</v>
      </c>
      <c r="L40" s="7" t="n">
        <v>4</v>
      </c>
      <c r="M40" s="7" t="n">
        <v>64</v>
      </c>
    </row>
    <row r="41" customFormat="false" ht="12.8" hidden="false" customHeight="false" outlineLevel="0" collapsed="false">
      <c r="A41" s="7" t="s">
        <v>100</v>
      </c>
      <c r="B41" s="7" t="n">
        <v>665</v>
      </c>
      <c r="C41" s="7" t="n">
        <v>569</v>
      </c>
      <c r="D41" s="7" t="n">
        <v>21</v>
      </c>
      <c r="E41" s="7" t="n">
        <v>1255</v>
      </c>
      <c r="F41" s="7" t="n">
        <v>57</v>
      </c>
      <c r="G41" s="7" t="n">
        <v>45</v>
      </c>
      <c r="I41" s="7" t="n">
        <v>102</v>
      </c>
      <c r="J41" s="7" t="n">
        <v>30</v>
      </c>
      <c r="K41" s="7" t="n">
        <v>5</v>
      </c>
      <c r="M41" s="7" t="n">
        <v>35</v>
      </c>
    </row>
    <row r="42" customFormat="false" ht="12.8" hidden="false" customHeight="false" outlineLevel="0" collapsed="false">
      <c r="A42" s="7" t="s">
        <v>101</v>
      </c>
      <c r="B42" s="7" t="n">
        <v>450</v>
      </c>
      <c r="C42" s="7" t="n">
        <v>362</v>
      </c>
      <c r="D42" s="7" t="n">
        <v>0</v>
      </c>
      <c r="E42" s="7" t="n">
        <v>812</v>
      </c>
      <c r="F42" s="7" t="n">
        <v>29</v>
      </c>
      <c r="G42" s="7" t="n">
        <v>47</v>
      </c>
      <c r="I42" s="7" t="n">
        <v>76</v>
      </c>
      <c r="J42" s="7" t="n">
        <v>21</v>
      </c>
      <c r="K42" s="7" t="n">
        <v>8</v>
      </c>
      <c r="M42" s="7" t="n">
        <v>29</v>
      </c>
    </row>
    <row r="43" customFormat="false" ht="12.8" hidden="false" customHeight="false" outlineLevel="0" collapsed="false">
      <c r="A43" s="7" t="s">
        <v>102</v>
      </c>
      <c r="B43" s="7" t="n">
        <v>732</v>
      </c>
      <c r="C43" s="7" t="n">
        <v>726</v>
      </c>
      <c r="D43" s="7" t="n">
        <v>0</v>
      </c>
      <c r="E43" s="7" t="n">
        <v>1458</v>
      </c>
      <c r="F43" s="7" t="n">
        <v>60</v>
      </c>
      <c r="G43" s="7" t="n">
        <v>29</v>
      </c>
      <c r="I43" s="7" t="n">
        <v>89</v>
      </c>
      <c r="J43" s="7" t="n">
        <v>39</v>
      </c>
      <c r="K43" s="7" t="n">
        <v>11</v>
      </c>
      <c r="M43" s="7" t="n">
        <v>50</v>
      </c>
    </row>
    <row r="44" customFormat="false" ht="12.8" hidden="false" customHeight="false" outlineLevel="0" collapsed="false">
      <c r="A44" s="7" t="s">
        <v>103</v>
      </c>
      <c r="B44" s="7" t="n">
        <v>541</v>
      </c>
      <c r="C44" s="7" t="n">
        <v>526</v>
      </c>
      <c r="D44" s="7" t="n">
        <v>0</v>
      </c>
      <c r="E44" s="7" t="n">
        <v>1067</v>
      </c>
      <c r="F44" s="7" t="n">
        <v>68</v>
      </c>
      <c r="G44" s="7" t="n">
        <v>41</v>
      </c>
      <c r="I44" s="7" t="n">
        <v>109</v>
      </c>
      <c r="J44" s="7" t="n">
        <v>41</v>
      </c>
      <c r="K44" s="7" t="n">
        <v>14</v>
      </c>
      <c r="M44" s="7" t="n">
        <v>55</v>
      </c>
    </row>
    <row r="45" customFormat="false" ht="12.8" hidden="false" customHeight="false" outlineLevel="0" collapsed="false">
      <c r="A45" s="7" t="s">
        <v>104</v>
      </c>
      <c r="B45" s="7" t="n">
        <v>619</v>
      </c>
      <c r="C45" s="7" t="n">
        <v>693</v>
      </c>
      <c r="D45" s="7" t="n">
        <v>199</v>
      </c>
      <c r="E45" s="7" t="n">
        <v>1511</v>
      </c>
      <c r="F45" s="7" t="n">
        <v>61</v>
      </c>
      <c r="G45" s="7" t="n">
        <v>71</v>
      </c>
      <c r="H45" s="7" t="n">
        <v>40</v>
      </c>
      <c r="I45" s="7" t="n">
        <v>172</v>
      </c>
      <c r="J45" s="7" t="n">
        <v>55</v>
      </c>
      <c r="K45" s="7" t="n">
        <v>42</v>
      </c>
      <c r="L45" s="7" t="n">
        <v>15</v>
      </c>
      <c r="M45" s="7" t="n">
        <v>112</v>
      </c>
    </row>
    <row r="46" customFormat="false" ht="12.8" hidden="false" customHeight="false" outlineLevel="0" collapsed="false">
      <c r="A46" s="7" t="s">
        <v>105</v>
      </c>
      <c r="B46" s="7" t="n">
        <v>436</v>
      </c>
      <c r="C46" s="7" t="n">
        <v>225</v>
      </c>
      <c r="D46" s="7" t="n">
        <v>94</v>
      </c>
      <c r="E46" s="7" t="n">
        <v>755</v>
      </c>
      <c r="F46" s="7" t="n">
        <v>33</v>
      </c>
      <c r="G46" s="7" t="n">
        <v>2</v>
      </c>
      <c r="H46" s="7" t="n">
        <v>5</v>
      </c>
      <c r="I46" s="7" t="n">
        <v>40</v>
      </c>
      <c r="J46" s="7" t="n">
        <v>13</v>
      </c>
      <c r="K46" s="7" t="n">
        <v>6</v>
      </c>
      <c r="M46" s="7" t="n">
        <v>19</v>
      </c>
    </row>
    <row r="47" customFormat="false" ht="12.8" hidden="false" customHeight="false" outlineLevel="0" collapsed="false">
      <c r="A47" s="7" t="s">
        <v>106</v>
      </c>
      <c r="B47" s="7" t="n">
        <v>757</v>
      </c>
      <c r="C47" s="7" t="n">
        <v>485</v>
      </c>
      <c r="D47" s="7" t="n">
        <v>99</v>
      </c>
      <c r="E47" s="7" t="n">
        <v>1341</v>
      </c>
      <c r="F47" s="7" t="n">
        <v>152</v>
      </c>
      <c r="G47" s="7" t="n">
        <v>54</v>
      </c>
      <c r="H47" s="7" t="n">
        <v>7</v>
      </c>
      <c r="I47" s="7" t="n">
        <v>213</v>
      </c>
      <c r="J47" s="7" t="n">
        <v>48</v>
      </c>
      <c r="K47" s="7" t="n">
        <v>10</v>
      </c>
      <c r="L47" s="7" t="n">
        <v>4</v>
      </c>
      <c r="M47" s="7" t="n">
        <v>62</v>
      </c>
    </row>
    <row r="48" customFormat="false" ht="12.8" hidden="false" customHeight="false" outlineLevel="0" collapsed="false">
      <c r="A48" s="7" t="s">
        <v>107</v>
      </c>
      <c r="B48" s="7" t="n">
        <v>593</v>
      </c>
      <c r="C48" s="7" t="n">
        <v>606</v>
      </c>
      <c r="D48" s="7" t="n">
        <v>0</v>
      </c>
      <c r="E48" s="7" t="n">
        <v>1199</v>
      </c>
      <c r="F48" s="7" t="n">
        <v>106</v>
      </c>
      <c r="G48" s="7" t="n">
        <v>114</v>
      </c>
      <c r="I48" s="7" t="n">
        <v>220</v>
      </c>
      <c r="J48" s="7" t="n">
        <v>40</v>
      </c>
      <c r="K48" s="7" t="n">
        <v>18</v>
      </c>
      <c r="M48" s="7" t="n">
        <v>58</v>
      </c>
    </row>
    <row r="49" customFormat="false" ht="12.8" hidden="false" customHeight="false" outlineLevel="0" collapsed="false">
      <c r="A49" s="7" t="s">
        <v>108</v>
      </c>
      <c r="B49" s="7" t="n">
        <v>944</v>
      </c>
      <c r="C49" s="7" t="n">
        <v>1147</v>
      </c>
      <c r="D49" s="7" t="n">
        <v>0</v>
      </c>
      <c r="E49" s="7" t="n">
        <v>2091</v>
      </c>
      <c r="F49" s="7" t="n">
        <v>218</v>
      </c>
      <c r="G49" s="7" t="n">
        <v>366</v>
      </c>
      <c r="I49" s="7" t="n">
        <v>584</v>
      </c>
      <c r="J49" s="7" t="n">
        <v>64</v>
      </c>
      <c r="K49" s="7" t="n">
        <v>80</v>
      </c>
      <c r="M49" s="7" t="n">
        <v>144</v>
      </c>
    </row>
    <row r="50" customFormat="false" ht="12.8" hidden="false" customHeight="false" outlineLevel="0" collapsed="false">
      <c r="A50" s="7" t="s">
        <v>109</v>
      </c>
      <c r="B50" s="7" t="n">
        <v>496</v>
      </c>
      <c r="C50" s="7" t="n">
        <v>1119</v>
      </c>
      <c r="D50" s="7" t="n">
        <v>0</v>
      </c>
      <c r="E50" s="7" t="n">
        <v>1615</v>
      </c>
      <c r="F50" s="7" t="n">
        <v>92</v>
      </c>
      <c r="G50" s="7" t="n">
        <v>349</v>
      </c>
      <c r="I50" s="7" t="n">
        <v>441</v>
      </c>
      <c r="J50" s="7" t="n">
        <v>49</v>
      </c>
      <c r="K50" s="7" t="n">
        <v>110</v>
      </c>
      <c r="M50" s="7" t="n">
        <v>159</v>
      </c>
    </row>
    <row r="51" customFormat="false" ht="12.8" hidden="false" customHeight="false" outlineLevel="0" collapsed="false">
      <c r="A51" s="7" t="s">
        <v>110</v>
      </c>
      <c r="B51" s="7" t="n">
        <v>728</v>
      </c>
      <c r="C51" s="7" t="n">
        <v>969</v>
      </c>
      <c r="D51" s="7" t="n">
        <v>129</v>
      </c>
      <c r="E51" s="7" t="n">
        <v>1826</v>
      </c>
      <c r="F51" s="7" t="n">
        <v>158</v>
      </c>
      <c r="G51" s="7" t="n">
        <v>148</v>
      </c>
      <c r="H51" s="7" t="n">
        <v>12</v>
      </c>
      <c r="I51" s="7" t="n">
        <v>318</v>
      </c>
      <c r="J51" s="7" t="n">
        <v>31</v>
      </c>
      <c r="K51" s="7" t="n">
        <v>31</v>
      </c>
      <c r="M51" s="7" t="n">
        <v>62</v>
      </c>
    </row>
    <row r="52" customFormat="false" ht="12.8" hidden="false" customHeight="false" outlineLevel="0" collapsed="false">
      <c r="A52" s="7" t="s">
        <v>111</v>
      </c>
      <c r="B52" s="7" t="n">
        <v>393</v>
      </c>
      <c r="C52" s="7" t="n">
        <v>589</v>
      </c>
      <c r="D52" s="7" t="n">
        <v>0</v>
      </c>
      <c r="E52" s="7" t="n">
        <v>982</v>
      </c>
      <c r="F52" s="7" t="n">
        <v>111</v>
      </c>
      <c r="G52" s="7" t="n">
        <v>143</v>
      </c>
      <c r="I52" s="7" t="n">
        <v>254</v>
      </c>
      <c r="J52" s="7" t="n">
        <v>33</v>
      </c>
      <c r="K52" s="7" t="n">
        <v>24</v>
      </c>
      <c r="M52" s="7" t="n">
        <v>57</v>
      </c>
    </row>
    <row r="53" customFormat="false" ht="12.8" hidden="false" customHeight="false" outlineLevel="0" collapsed="false">
      <c r="A53" s="7" t="s">
        <v>112</v>
      </c>
      <c r="B53" s="7" t="n">
        <v>584</v>
      </c>
      <c r="C53" s="7" t="n">
        <v>1352</v>
      </c>
      <c r="D53" s="7" t="n">
        <v>329</v>
      </c>
      <c r="E53" s="7" t="n">
        <v>2265</v>
      </c>
      <c r="F53" s="7" t="n">
        <v>19</v>
      </c>
      <c r="G53" s="7" t="n">
        <v>294</v>
      </c>
      <c r="H53" s="7" t="n">
        <v>8</v>
      </c>
      <c r="I53" s="7" t="n">
        <v>321</v>
      </c>
      <c r="J53" s="7" t="n">
        <v>29</v>
      </c>
      <c r="K53" s="7" t="n">
        <v>62</v>
      </c>
      <c r="L53" s="7" t="n">
        <v>2</v>
      </c>
      <c r="M53" s="7" t="n">
        <v>93</v>
      </c>
    </row>
    <row r="54" customFormat="false" ht="12.8" hidden="false" customHeight="false" outlineLevel="0" collapsed="false">
      <c r="A54" s="7" t="s">
        <v>113</v>
      </c>
      <c r="B54" s="7" t="n">
        <v>774</v>
      </c>
      <c r="C54" s="7" t="n">
        <v>2780</v>
      </c>
      <c r="D54" s="7" t="n">
        <v>0</v>
      </c>
      <c r="E54" s="7" t="n">
        <v>3554</v>
      </c>
      <c r="F54" s="7" t="n">
        <v>136</v>
      </c>
      <c r="G54" s="7" t="n">
        <v>523</v>
      </c>
      <c r="I54" s="7" t="n">
        <v>659</v>
      </c>
      <c r="J54" s="7" t="n">
        <v>82</v>
      </c>
      <c r="K54" s="7" t="n">
        <v>234</v>
      </c>
      <c r="M54" s="7" t="n">
        <v>316</v>
      </c>
    </row>
    <row r="55" customFormat="false" ht="12.8" hidden="false" customHeight="false" outlineLevel="0" collapsed="false">
      <c r="A55" s="7" t="s">
        <v>114</v>
      </c>
      <c r="B55" s="7" t="n">
        <v>528</v>
      </c>
      <c r="C55" s="7" t="n">
        <v>505</v>
      </c>
      <c r="D55" s="7" t="n">
        <v>106</v>
      </c>
      <c r="E55" s="7" t="n">
        <v>1139</v>
      </c>
      <c r="F55" s="7" t="n">
        <v>40</v>
      </c>
      <c r="G55" s="7" t="n">
        <v>19</v>
      </c>
      <c r="H55" s="7" t="n">
        <v>1</v>
      </c>
      <c r="I55" s="7" t="n">
        <v>60</v>
      </c>
      <c r="J55" s="7" t="n">
        <v>27</v>
      </c>
      <c r="K55" s="7" t="n">
        <v>16</v>
      </c>
      <c r="L55" s="7" t="n">
        <v>3</v>
      </c>
      <c r="M55" s="7" t="n">
        <v>46</v>
      </c>
    </row>
    <row r="56" customFormat="false" ht="12.8" hidden="false" customHeight="false" outlineLevel="0" collapsed="false">
      <c r="A56" s="7" t="s">
        <v>198</v>
      </c>
      <c r="B56" s="7" t="n">
        <v>333</v>
      </c>
      <c r="C56" s="7" t="n">
        <v>357</v>
      </c>
      <c r="D56" s="7" t="n">
        <v>0</v>
      </c>
      <c r="E56" s="7" t="n">
        <v>690</v>
      </c>
      <c r="F56" s="7" t="n">
        <v>12</v>
      </c>
      <c r="G56" s="7" t="n">
        <v>10</v>
      </c>
      <c r="I56" s="7" t="n">
        <v>22</v>
      </c>
      <c r="J56" s="7" t="n">
        <v>6</v>
      </c>
      <c r="K56" s="7" t="n">
        <v>15</v>
      </c>
      <c r="M56" s="7" t="n">
        <v>21</v>
      </c>
    </row>
    <row r="57" customFormat="false" ht="12.8" hidden="false" customHeight="false" outlineLevel="0" collapsed="false">
      <c r="A57" s="7" t="s">
        <v>116</v>
      </c>
      <c r="B57" s="7" t="n">
        <v>252</v>
      </c>
      <c r="C57" s="7" t="n">
        <v>154</v>
      </c>
      <c r="D57" s="7" t="n">
        <v>83</v>
      </c>
      <c r="E57" s="7" t="n">
        <v>489</v>
      </c>
      <c r="F57" s="7" t="n">
        <v>11</v>
      </c>
      <c r="G57" s="7" t="n">
        <v>12</v>
      </c>
      <c r="H57" s="7" t="n">
        <v>5</v>
      </c>
      <c r="I57" s="7" t="n">
        <v>28</v>
      </c>
      <c r="J57" s="7" t="n">
        <v>10</v>
      </c>
      <c r="M57" s="7" t="n">
        <v>10</v>
      </c>
    </row>
    <row r="58" customFormat="false" ht="12.8" hidden="false" customHeight="false" outlineLevel="0" collapsed="false">
      <c r="A58" s="7" t="s">
        <v>117</v>
      </c>
      <c r="B58" s="7" t="n">
        <v>346</v>
      </c>
      <c r="C58" s="7" t="n">
        <v>467</v>
      </c>
      <c r="D58" s="7" t="n">
        <v>34</v>
      </c>
      <c r="E58" s="7" t="n">
        <v>847</v>
      </c>
      <c r="F58" s="7" t="n">
        <v>44</v>
      </c>
      <c r="G58" s="7" t="n">
        <v>17</v>
      </c>
      <c r="H58" s="7" t="n">
        <v>3</v>
      </c>
      <c r="I58" s="7" t="n">
        <v>64</v>
      </c>
      <c r="J58" s="7" t="n">
        <v>12</v>
      </c>
      <c r="K58" s="7" t="n">
        <v>22</v>
      </c>
      <c r="M58" s="7" t="n">
        <v>34</v>
      </c>
    </row>
    <row r="59" customFormat="false" ht="12.8" hidden="false" customHeight="false" outlineLevel="0" collapsed="false">
      <c r="A59" s="7" t="s">
        <v>118</v>
      </c>
      <c r="B59" s="7" t="n">
        <v>1087</v>
      </c>
      <c r="C59" s="7" t="n">
        <v>582</v>
      </c>
      <c r="D59" s="7" t="n">
        <v>49</v>
      </c>
      <c r="E59" s="7" t="n">
        <v>1718</v>
      </c>
      <c r="F59" s="7" t="n">
        <v>168</v>
      </c>
      <c r="G59" s="7" t="n">
        <v>64</v>
      </c>
      <c r="H59" s="7" t="n">
        <v>2</v>
      </c>
      <c r="I59" s="7" t="n">
        <v>234</v>
      </c>
      <c r="J59" s="7" t="n">
        <v>87</v>
      </c>
      <c r="K59" s="7" t="n">
        <v>28</v>
      </c>
      <c r="L59" s="7" t="n">
        <v>2</v>
      </c>
      <c r="M59" s="7" t="n">
        <v>117</v>
      </c>
    </row>
    <row r="60" customFormat="false" ht="12.8" hidden="false" customHeight="false" outlineLevel="0" collapsed="false">
      <c r="A60" s="7" t="s">
        <v>119</v>
      </c>
      <c r="B60" s="7" t="n">
        <v>304</v>
      </c>
      <c r="C60" s="7" t="n">
        <v>159</v>
      </c>
      <c r="D60" s="7" t="n">
        <v>69</v>
      </c>
      <c r="E60" s="7" t="n">
        <v>532</v>
      </c>
      <c r="F60" s="7" t="n">
        <v>49</v>
      </c>
      <c r="I60" s="7" t="n">
        <v>49</v>
      </c>
      <c r="J60" s="7" t="n">
        <v>18</v>
      </c>
      <c r="K60" s="7" t="n">
        <v>9</v>
      </c>
      <c r="L60" s="7" t="n">
        <v>5</v>
      </c>
      <c r="M60" s="7" t="n">
        <v>32</v>
      </c>
    </row>
    <row r="61" customFormat="false" ht="12.8" hidden="false" customHeight="false" outlineLevel="0" collapsed="false">
      <c r="A61" s="7" t="s">
        <v>120</v>
      </c>
      <c r="B61" s="7" t="n">
        <v>1064</v>
      </c>
      <c r="C61" s="7" t="n">
        <v>684</v>
      </c>
      <c r="D61" s="7" t="n">
        <v>187</v>
      </c>
      <c r="E61" s="7" t="n">
        <v>1935</v>
      </c>
      <c r="F61" s="7" t="n">
        <v>282</v>
      </c>
      <c r="G61" s="7" t="n">
        <v>89</v>
      </c>
      <c r="H61" s="7" t="n">
        <v>21</v>
      </c>
      <c r="I61" s="7" t="n">
        <v>392</v>
      </c>
      <c r="J61" s="7" t="n">
        <v>96</v>
      </c>
      <c r="K61" s="7" t="n">
        <v>70</v>
      </c>
      <c r="L61" s="7" t="n">
        <v>11</v>
      </c>
      <c r="M61" s="7" t="n">
        <v>177</v>
      </c>
    </row>
    <row r="62" customFormat="false" ht="12.8" hidden="false" customHeight="false" outlineLevel="0" collapsed="false">
      <c r="A62" s="7" t="s">
        <v>121</v>
      </c>
      <c r="B62" s="7" t="n">
        <v>460</v>
      </c>
      <c r="C62" s="7" t="n">
        <v>140</v>
      </c>
      <c r="D62" s="7" t="n">
        <v>0</v>
      </c>
      <c r="E62" s="7" t="n">
        <v>600</v>
      </c>
      <c r="F62" s="7" t="n">
        <v>52</v>
      </c>
      <c r="G62" s="7" t="n">
        <v>3</v>
      </c>
      <c r="I62" s="7" t="n">
        <v>55</v>
      </c>
      <c r="J62" s="7" t="n">
        <v>19</v>
      </c>
      <c r="M62" s="7" t="n">
        <v>19</v>
      </c>
    </row>
    <row r="63" customFormat="false" ht="12.8" hidden="false" customHeight="false" outlineLevel="0" collapsed="false">
      <c r="A63" s="7" t="s">
        <v>122</v>
      </c>
      <c r="B63" s="7" t="n">
        <v>262</v>
      </c>
      <c r="C63" s="7" t="n">
        <v>216</v>
      </c>
      <c r="D63" s="7" t="n">
        <v>0</v>
      </c>
      <c r="E63" s="7" t="n">
        <v>478</v>
      </c>
      <c r="F63" s="7" t="n">
        <v>39</v>
      </c>
      <c r="G63" s="7" t="n">
        <v>14</v>
      </c>
      <c r="I63" s="7" t="n">
        <v>53</v>
      </c>
      <c r="J63" s="7" t="n">
        <v>9</v>
      </c>
      <c r="K63" s="7" t="n">
        <v>8</v>
      </c>
      <c r="M63" s="7" t="n">
        <v>17</v>
      </c>
    </row>
    <row r="64" customFormat="false" ht="12.8" hidden="false" customHeight="false" outlineLevel="0" collapsed="false">
      <c r="A64" s="7" t="s">
        <v>123</v>
      </c>
      <c r="B64" s="7" t="n">
        <v>531</v>
      </c>
      <c r="C64" s="7" t="n">
        <v>160</v>
      </c>
      <c r="D64" s="7" t="n">
        <v>133</v>
      </c>
      <c r="E64" s="7" t="n">
        <v>824</v>
      </c>
      <c r="F64" s="7" t="n">
        <v>118</v>
      </c>
      <c r="G64" s="7" t="n">
        <v>29</v>
      </c>
      <c r="H64" s="7" t="n">
        <v>18</v>
      </c>
      <c r="I64" s="7" t="n">
        <v>165</v>
      </c>
      <c r="J64" s="7" t="n">
        <v>34</v>
      </c>
      <c r="K64" s="7" t="n">
        <v>7</v>
      </c>
      <c r="L64" s="7" t="n">
        <v>1</v>
      </c>
      <c r="M64" s="7" t="n">
        <v>42</v>
      </c>
    </row>
    <row r="65" customFormat="false" ht="12.8" hidden="false" customHeight="false" outlineLevel="0" collapsed="false">
      <c r="A65" s="7" t="s">
        <v>124</v>
      </c>
      <c r="B65" s="7" t="n">
        <v>211</v>
      </c>
      <c r="C65" s="7" t="n">
        <v>110</v>
      </c>
      <c r="D65" s="7" t="n">
        <v>0</v>
      </c>
      <c r="E65" s="7" t="n">
        <v>321</v>
      </c>
      <c r="F65" s="7" t="n">
        <v>19</v>
      </c>
      <c r="I65" s="7" t="n">
        <v>19</v>
      </c>
      <c r="J65" s="7" t="n">
        <v>3</v>
      </c>
      <c r="M65" s="7" t="n">
        <v>3</v>
      </c>
    </row>
    <row r="66" customFormat="false" ht="12.8" hidden="false" customHeight="false" outlineLevel="0" collapsed="false">
      <c r="A66" s="7" t="s">
        <v>125</v>
      </c>
      <c r="B66" s="7" t="n">
        <v>136</v>
      </c>
      <c r="C66" s="7" t="n">
        <v>82</v>
      </c>
      <c r="D66" s="7" t="n">
        <v>0</v>
      </c>
      <c r="E66" s="7" t="n">
        <v>218</v>
      </c>
    </row>
    <row r="67" customFormat="false" ht="12.8" hidden="false" customHeight="false" outlineLevel="0" collapsed="false">
      <c r="A67" s="7" t="s">
        <v>126</v>
      </c>
      <c r="B67" s="7" t="n">
        <v>313</v>
      </c>
      <c r="C67" s="7" t="n">
        <v>207</v>
      </c>
      <c r="D67" s="7" t="n">
        <v>33</v>
      </c>
      <c r="E67" s="7" t="n">
        <v>553</v>
      </c>
      <c r="F67" s="7" t="n">
        <v>30</v>
      </c>
      <c r="I67" s="7" t="n">
        <v>30</v>
      </c>
      <c r="J67" s="7" t="n">
        <v>3</v>
      </c>
      <c r="M67" s="7" t="n">
        <v>3</v>
      </c>
    </row>
    <row r="68" customFormat="false" ht="12.8" hidden="false" customHeight="false" outlineLevel="0" collapsed="false">
      <c r="A68" s="7" t="s">
        <v>127</v>
      </c>
      <c r="B68" s="7" t="n">
        <v>276</v>
      </c>
      <c r="C68" s="7" t="n">
        <v>313</v>
      </c>
      <c r="D68" s="7" t="n">
        <v>0</v>
      </c>
      <c r="E68" s="7" t="n">
        <v>589</v>
      </c>
      <c r="F68" s="7" t="n">
        <v>37</v>
      </c>
      <c r="G68" s="7" t="n">
        <v>17</v>
      </c>
      <c r="I68" s="7" t="n">
        <v>54</v>
      </c>
      <c r="J68" s="7" t="n">
        <v>30</v>
      </c>
      <c r="K68" s="7" t="n">
        <v>27</v>
      </c>
      <c r="M68" s="7" t="n">
        <v>57</v>
      </c>
    </row>
    <row r="69" customFormat="false" ht="12.8" hidden="false" customHeight="false" outlineLevel="0" collapsed="false">
      <c r="A69" s="7" t="s">
        <v>128</v>
      </c>
      <c r="B69" s="7" t="n">
        <v>565</v>
      </c>
      <c r="C69" s="7" t="n">
        <v>137</v>
      </c>
      <c r="D69" s="7" t="n">
        <v>0</v>
      </c>
      <c r="E69" s="7" t="n">
        <v>702</v>
      </c>
      <c r="F69" s="7" t="n">
        <v>23</v>
      </c>
      <c r="G69" s="7" t="n">
        <v>4</v>
      </c>
      <c r="I69" s="7" t="n">
        <v>27</v>
      </c>
      <c r="J69" s="7" t="n">
        <v>15</v>
      </c>
      <c r="K69" s="7" t="n">
        <v>1</v>
      </c>
      <c r="M69" s="7" t="n">
        <v>16</v>
      </c>
    </row>
    <row r="70" customFormat="false" ht="12.8" hidden="false" customHeight="false" outlineLevel="0" collapsed="false">
      <c r="A70" s="7" t="s">
        <v>129</v>
      </c>
      <c r="B70" s="7" t="n">
        <v>288</v>
      </c>
      <c r="C70" s="7" t="n">
        <v>175</v>
      </c>
      <c r="D70" s="7" t="n">
        <v>92</v>
      </c>
      <c r="E70" s="7" t="n">
        <v>555</v>
      </c>
      <c r="F70" s="7" t="n">
        <v>26</v>
      </c>
      <c r="G70" s="7" t="n">
        <v>9</v>
      </c>
      <c r="I70" s="7" t="n">
        <v>35</v>
      </c>
      <c r="J70" s="7" t="n">
        <v>11</v>
      </c>
      <c r="K70" s="7" t="n">
        <v>6</v>
      </c>
      <c r="M70" s="7" t="n">
        <v>17</v>
      </c>
    </row>
    <row r="71" customFormat="false" ht="12.8" hidden="false" customHeight="false" outlineLevel="0" collapsed="false">
      <c r="A71" s="7" t="s">
        <v>130</v>
      </c>
      <c r="B71" s="7" t="n">
        <v>247</v>
      </c>
      <c r="C71" s="7" t="n">
        <v>240</v>
      </c>
      <c r="D71" s="7" t="n">
        <v>111</v>
      </c>
      <c r="E71" s="7" t="n">
        <v>598</v>
      </c>
      <c r="F71" s="7" t="n">
        <v>16</v>
      </c>
      <c r="G71" s="7" t="n">
        <v>5</v>
      </c>
      <c r="H71" s="7" t="n">
        <v>8</v>
      </c>
      <c r="I71" s="7" t="n">
        <v>29</v>
      </c>
      <c r="J71" s="7" t="n">
        <v>18</v>
      </c>
      <c r="K71" s="7" t="n">
        <v>4</v>
      </c>
      <c r="L71" s="7" t="n">
        <v>2</v>
      </c>
      <c r="M71" s="7" t="n">
        <v>24</v>
      </c>
    </row>
    <row r="72" customFormat="false" ht="12.8" hidden="false" customHeight="false" outlineLevel="0" collapsed="false">
      <c r="A72" s="7" t="s">
        <v>131</v>
      </c>
      <c r="B72" s="7" t="n">
        <v>332</v>
      </c>
      <c r="C72" s="7" t="n">
        <v>119</v>
      </c>
      <c r="D72" s="7" t="n">
        <v>0</v>
      </c>
      <c r="E72" s="7" t="n">
        <v>451</v>
      </c>
      <c r="F72" s="7" t="n">
        <v>49</v>
      </c>
      <c r="G72" s="7" t="n">
        <v>32</v>
      </c>
      <c r="I72" s="7" t="n">
        <v>81</v>
      </c>
      <c r="J72" s="7" t="n">
        <v>13</v>
      </c>
      <c r="K72" s="7" t="n">
        <v>1</v>
      </c>
      <c r="M72" s="7" t="n">
        <v>14</v>
      </c>
    </row>
    <row r="73" customFormat="false" ht="12.8" hidden="false" customHeight="false" outlineLevel="0" collapsed="false">
      <c r="A73" s="7" t="s">
        <v>132</v>
      </c>
      <c r="B73" s="7" t="n">
        <v>575</v>
      </c>
      <c r="C73" s="7" t="n">
        <v>238</v>
      </c>
      <c r="D73" s="7" t="n">
        <v>121</v>
      </c>
      <c r="E73" s="7" t="n">
        <v>934</v>
      </c>
      <c r="F73" s="7" t="n">
        <v>62</v>
      </c>
      <c r="G73" s="7" t="n">
        <v>36</v>
      </c>
      <c r="H73" s="7" t="n">
        <v>15</v>
      </c>
      <c r="I73" s="7" t="n">
        <v>113</v>
      </c>
      <c r="J73" s="7" t="n">
        <v>81</v>
      </c>
      <c r="K73" s="7" t="n">
        <v>23</v>
      </c>
      <c r="L73" s="7" t="n">
        <v>18</v>
      </c>
      <c r="M73" s="7" t="n">
        <v>122</v>
      </c>
    </row>
    <row r="74" customFormat="false" ht="12.8" hidden="false" customHeight="false" outlineLevel="0" collapsed="false">
      <c r="A74" s="7" t="s">
        <v>133</v>
      </c>
      <c r="B74" s="7" t="n">
        <v>721</v>
      </c>
      <c r="C74" s="7" t="n">
        <v>639</v>
      </c>
      <c r="D74" s="7" t="n">
        <v>84</v>
      </c>
      <c r="E74" s="7" t="n">
        <v>1444</v>
      </c>
      <c r="F74" s="7" t="n">
        <v>141</v>
      </c>
      <c r="G74" s="7" t="n">
        <v>71</v>
      </c>
      <c r="H74" s="7" t="n">
        <v>8</v>
      </c>
      <c r="I74" s="7" t="n">
        <v>220</v>
      </c>
      <c r="J74" s="7" t="n">
        <v>58</v>
      </c>
      <c r="K74" s="7" t="n">
        <v>69</v>
      </c>
      <c r="L74" s="7" t="n">
        <v>2</v>
      </c>
      <c r="M74" s="7" t="n">
        <v>129</v>
      </c>
    </row>
    <row r="75" customFormat="false" ht="12.8" hidden="false" customHeight="false" outlineLevel="0" collapsed="false">
      <c r="A75" s="7" t="s">
        <v>134</v>
      </c>
      <c r="B75" s="7" t="n">
        <v>98</v>
      </c>
      <c r="C75" s="7" t="n">
        <v>29</v>
      </c>
      <c r="D75" s="7" t="n">
        <v>0</v>
      </c>
      <c r="E75" s="7" t="n">
        <v>127</v>
      </c>
      <c r="F75" s="7" t="n">
        <v>1</v>
      </c>
      <c r="I75" s="7" t="n">
        <v>1</v>
      </c>
      <c r="J75" s="7" t="n">
        <v>1</v>
      </c>
      <c r="K75" s="7" t="n">
        <v>2</v>
      </c>
      <c r="M75" s="7" t="n">
        <v>3</v>
      </c>
    </row>
    <row r="76" customFormat="false" ht="12.8" hidden="false" customHeight="false" outlineLevel="0" collapsed="false">
      <c r="A76" s="7" t="s">
        <v>135</v>
      </c>
      <c r="B76" s="7" t="n">
        <v>327</v>
      </c>
      <c r="C76" s="7" t="n">
        <v>190</v>
      </c>
      <c r="D76" s="7" t="n">
        <v>53</v>
      </c>
      <c r="E76" s="7" t="n">
        <v>570</v>
      </c>
      <c r="F76" s="7" t="n">
        <v>35</v>
      </c>
      <c r="G76" s="7" t="n">
        <v>32</v>
      </c>
      <c r="H76" s="7" t="n">
        <v>3</v>
      </c>
      <c r="I76" s="7" t="n">
        <v>70</v>
      </c>
      <c r="J76" s="7" t="n">
        <v>21</v>
      </c>
      <c r="K76" s="7" t="n">
        <v>10</v>
      </c>
      <c r="L76" s="7" t="n">
        <v>6</v>
      </c>
      <c r="M76" s="7" t="n">
        <v>37</v>
      </c>
    </row>
    <row r="77" customFormat="false" ht="12.8" hidden="false" customHeight="false" outlineLevel="0" collapsed="false">
      <c r="A77" s="7" t="s">
        <v>136</v>
      </c>
      <c r="B77" s="7" t="n">
        <v>227</v>
      </c>
      <c r="C77" s="7" t="n">
        <v>66</v>
      </c>
      <c r="D77" s="7" t="n">
        <v>0</v>
      </c>
      <c r="E77" s="7" t="n">
        <v>293</v>
      </c>
      <c r="G77" s="7" t="n">
        <v>5</v>
      </c>
      <c r="I77" s="7" t="n">
        <v>5</v>
      </c>
      <c r="J77" s="7" t="n">
        <v>5</v>
      </c>
      <c r="K77" s="7" t="n">
        <v>1</v>
      </c>
      <c r="M77" s="7" t="n">
        <v>6</v>
      </c>
    </row>
    <row r="78" customFormat="false" ht="12.8" hidden="false" customHeight="false" outlineLevel="0" collapsed="false">
      <c r="A78" s="7" t="s">
        <v>137</v>
      </c>
      <c r="B78" s="7" t="n">
        <v>195</v>
      </c>
      <c r="C78" s="7" t="n">
        <v>38</v>
      </c>
      <c r="D78" s="7" t="n">
        <v>0</v>
      </c>
      <c r="E78" s="7" t="n">
        <v>233</v>
      </c>
      <c r="F78" s="7" t="n">
        <v>9</v>
      </c>
      <c r="G78" s="7" t="n">
        <v>2</v>
      </c>
      <c r="I78" s="7" t="n">
        <v>11</v>
      </c>
      <c r="J78" s="7" t="n">
        <v>4</v>
      </c>
      <c r="K78" s="7" t="n">
        <v>2</v>
      </c>
      <c r="M78" s="7" t="n">
        <v>6</v>
      </c>
    </row>
    <row r="79" customFormat="false" ht="12.8" hidden="false" customHeight="false" outlineLevel="0" collapsed="false">
      <c r="A79" s="7" t="s">
        <v>138</v>
      </c>
      <c r="B79" s="7" t="n">
        <v>201</v>
      </c>
      <c r="C79" s="7" t="n">
        <v>109</v>
      </c>
      <c r="D79" s="7" t="n">
        <v>0</v>
      </c>
      <c r="E79" s="7" t="n">
        <v>310</v>
      </c>
      <c r="F79" s="7" t="n">
        <v>10</v>
      </c>
      <c r="G79" s="7" t="n">
        <v>23</v>
      </c>
      <c r="I79" s="7" t="n">
        <v>33</v>
      </c>
      <c r="J79" s="7" t="n">
        <v>19</v>
      </c>
      <c r="M79" s="7" t="n">
        <v>19</v>
      </c>
    </row>
    <row r="80" customFormat="false" ht="12.8" hidden="false" customHeight="false" outlineLevel="0" collapsed="false">
      <c r="A80" s="7" t="s">
        <v>139</v>
      </c>
      <c r="B80" s="7" t="n">
        <v>795</v>
      </c>
      <c r="C80" s="7" t="n">
        <v>707</v>
      </c>
      <c r="D80" s="7" t="n">
        <v>215</v>
      </c>
      <c r="E80" s="7" t="n">
        <v>1717</v>
      </c>
      <c r="F80" s="7" t="n">
        <v>142</v>
      </c>
      <c r="G80" s="7" t="n">
        <v>134</v>
      </c>
      <c r="H80" s="7" t="n">
        <v>5</v>
      </c>
      <c r="I80" s="7" t="n">
        <v>281</v>
      </c>
      <c r="J80" s="7" t="n">
        <v>77</v>
      </c>
      <c r="K80" s="7" t="n">
        <v>65</v>
      </c>
      <c r="L80" s="7" t="n">
        <v>7</v>
      </c>
      <c r="M80" s="7" t="n">
        <v>149</v>
      </c>
    </row>
    <row r="81" customFormat="false" ht="12.8" hidden="false" customHeight="false" outlineLevel="0" collapsed="false">
      <c r="A81" s="7" t="s">
        <v>140</v>
      </c>
      <c r="B81" s="7" t="n">
        <v>257</v>
      </c>
      <c r="C81" s="7" t="n">
        <v>118</v>
      </c>
      <c r="D81" s="7" t="n">
        <v>79</v>
      </c>
      <c r="E81" s="7" t="n">
        <v>454</v>
      </c>
      <c r="F81" s="7" t="n">
        <v>3</v>
      </c>
      <c r="G81" s="7" t="n">
        <v>7</v>
      </c>
      <c r="H81" s="7" t="n">
        <v>9</v>
      </c>
      <c r="I81" s="7" t="n">
        <v>19</v>
      </c>
      <c r="J81" s="7" t="n">
        <v>8</v>
      </c>
      <c r="K81" s="7" t="n">
        <v>1</v>
      </c>
      <c r="L81" s="7" t="n">
        <v>3</v>
      </c>
      <c r="M81" s="7" t="n">
        <v>12</v>
      </c>
    </row>
    <row r="82" customFormat="false" ht="12.8" hidden="false" customHeight="false" outlineLevel="0" collapsed="false">
      <c r="A82" s="7" t="s">
        <v>141</v>
      </c>
      <c r="B82" s="7" t="n">
        <v>227</v>
      </c>
      <c r="C82" s="7" t="n">
        <v>74</v>
      </c>
      <c r="D82" s="7" t="n">
        <v>0</v>
      </c>
      <c r="E82" s="7" t="n">
        <v>301</v>
      </c>
      <c r="F82" s="7" t="n">
        <v>19</v>
      </c>
      <c r="G82" s="7" t="n">
        <v>6</v>
      </c>
      <c r="I82" s="7" t="n">
        <v>25</v>
      </c>
      <c r="J82" s="7" t="n">
        <v>3</v>
      </c>
      <c r="K82" s="7" t="n">
        <v>3</v>
      </c>
      <c r="M82" s="7" t="n">
        <v>6</v>
      </c>
    </row>
    <row r="83" customFormat="false" ht="12.8" hidden="false" customHeight="false" outlineLevel="0" collapsed="false">
      <c r="A83" s="7" t="s">
        <v>142</v>
      </c>
      <c r="B83" s="7" t="n">
        <v>279</v>
      </c>
      <c r="C83" s="7" t="n">
        <v>112</v>
      </c>
      <c r="D83" s="7" t="n">
        <v>0</v>
      </c>
      <c r="E83" s="7" t="n">
        <v>391</v>
      </c>
      <c r="F83" s="7" t="n">
        <v>43</v>
      </c>
      <c r="I83" s="7" t="n">
        <v>43</v>
      </c>
      <c r="J83" s="7" t="n">
        <v>20</v>
      </c>
      <c r="K83" s="7" t="n">
        <v>6</v>
      </c>
      <c r="M83" s="7" t="n">
        <v>26</v>
      </c>
    </row>
    <row r="84" customFormat="false" ht="12.8" hidden="false" customHeight="false" outlineLevel="0" collapsed="false">
      <c r="A84" s="7" t="s">
        <v>143</v>
      </c>
      <c r="B84" s="7" t="n">
        <v>262</v>
      </c>
      <c r="C84" s="7" t="n">
        <v>20</v>
      </c>
      <c r="D84" s="7" t="n">
        <v>19</v>
      </c>
      <c r="E84" s="7" t="n">
        <v>301</v>
      </c>
      <c r="F84" s="7" t="n">
        <v>39</v>
      </c>
      <c r="I84" s="7" t="n">
        <v>39</v>
      </c>
      <c r="J84" s="7" t="n">
        <v>9</v>
      </c>
      <c r="K84" s="7" t="n">
        <v>1</v>
      </c>
      <c r="M84" s="7" t="n">
        <v>10</v>
      </c>
    </row>
    <row r="85" customFormat="false" ht="12.8" hidden="false" customHeight="false" outlineLevel="0" collapsed="false">
      <c r="A85" s="7" t="s">
        <v>144</v>
      </c>
      <c r="B85" s="7" t="n">
        <v>1001</v>
      </c>
      <c r="C85" s="7" t="n">
        <v>883</v>
      </c>
      <c r="D85" s="7" t="n">
        <v>0</v>
      </c>
      <c r="E85" s="7" t="n">
        <v>1884</v>
      </c>
      <c r="F85" s="7" t="n">
        <v>149</v>
      </c>
      <c r="G85" s="7" t="n">
        <v>101</v>
      </c>
      <c r="I85" s="7" t="n">
        <v>250</v>
      </c>
      <c r="J85" s="7" t="n">
        <v>198</v>
      </c>
      <c r="K85" s="7" t="n">
        <v>141</v>
      </c>
      <c r="M85" s="7" t="n">
        <v>339</v>
      </c>
    </row>
    <row r="86" customFormat="false" ht="12.8" hidden="false" customHeight="false" outlineLevel="0" collapsed="false">
      <c r="A86" s="7" t="s">
        <v>145</v>
      </c>
      <c r="B86" s="7" t="n">
        <v>711</v>
      </c>
      <c r="C86" s="7" t="n">
        <v>394</v>
      </c>
      <c r="D86" s="7" t="n">
        <v>71</v>
      </c>
      <c r="E86" s="7" t="n">
        <v>1176</v>
      </c>
      <c r="F86" s="7" t="n">
        <v>176</v>
      </c>
      <c r="G86" s="7" t="n">
        <v>33</v>
      </c>
      <c r="H86" s="7" t="n">
        <v>6</v>
      </c>
      <c r="I86" s="7" t="n">
        <v>215</v>
      </c>
      <c r="J86" s="7" t="n">
        <v>86</v>
      </c>
      <c r="K86" s="7" t="n">
        <v>28</v>
      </c>
      <c r="L86" s="7" t="n">
        <v>11</v>
      </c>
      <c r="M86" s="7" t="n">
        <v>125</v>
      </c>
    </row>
    <row r="87" customFormat="false" ht="12.8" hidden="false" customHeight="false" outlineLevel="0" collapsed="false">
      <c r="A87" s="7" t="s">
        <v>146</v>
      </c>
      <c r="B87" s="7" t="n">
        <v>295</v>
      </c>
      <c r="C87" s="7" t="n">
        <v>244</v>
      </c>
      <c r="D87" s="7" t="n">
        <v>0</v>
      </c>
      <c r="E87" s="7" t="n">
        <v>539</v>
      </c>
      <c r="F87" s="7" t="n">
        <v>30</v>
      </c>
      <c r="G87" s="7" t="n">
        <v>19</v>
      </c>
      <c r="I87" s="7" t="n">
        <v>49</v>
      </c>
      <c r="J87" s="7" t="n">
        <v>21</v>
      </c>
      <c r="K87" s="7" t="n">
        <v>13</v>
      </c>
      <c r="M87" s="7" t="n">
        <v>34</v>
      </c>
    </row>
    <row r="88" customFormat="false" ht="12.8" hidden="false" customHeight="false" outlineLevel="0" collapsed="false">
      <c r="A88" s="7" t="s">
        <v>148</v>
      </c>
      <c r="B88" s="7" t="n">
        <v>461</v>
      </c>
      <c r="C88" s="7" t="n">
        <v>496</v>
      </c>
      <c r="D88" s="7" t="n">
        <v>189</v>
      </c>
      <c r="E88" s="7" t="n">
        <v>1146</v>
      </c>
      <c r="F88" s="7" t="n">
        <v>81</v>
      </c>
      <c r="G88" s="7" t="n">
        <v>31</v>
      </c>
      <c r="H88" s="7" t="n">
        <v>6</v>
      </c>
      <c r="I88" s="7" t="n">
        <v>118</v>
      </c>
      <c r="J88" s="7" t="n">
        <v>79</v>
      </c>
      <c r="K88" s="7" t="n">
        <v>32</v>
      </c>
      <c r="L88" s="7" t="n">
        <v>18</v>
      </c>
      <c r="M88" s="7" t="n">
        <v>129</v>
      </c>
    </row>
    <row r="89" customFormat="false" ht="12.8" hidden="false" customHeight="false" outlineLevel="0" collapsed="false">
      <c r="A89" s="7" t="s">
        <v>149</v>
      </c>
      <c r="B89" s="7" t="n">
        <v>424</v>
      </c>
      <c r="C89" s="7" t="n">
        <v>420</v>
      </c>
      <c r="D89" s="7" t="n">
        <v>0</v>
      </c>
      <c r="E89" s="7" t="n">
        <v>844</v>
      </c>
      <c r="F89" s="7" t="n">
        <v>57</v>
      </c>
      <c r="G89" s="7" t="n">
        <v>91</v>
      </c>
      <c r="I89" s="7" t="n">
        <v>148</v>
      </c>
      <c r="J89" s="7" t="n">
        <v>29</v>
      </c>
      <c r="K89" s="7" t="n">
        <v>37</v>
      </c>
      <c r="M89" s="7" t="n">
        <v>66</v>
      </c>
    </row>
    <row r="90" customFormat="false" ht="12.8" hidden="false" customHeight="false" outlineLevel="0" collapsed="false">
      <c r="A90" s="7" t="s">
        <v>199</v>
      </c>
      <c r="B90" s="7" t="n">
        <v>201</v>
      </c>
      <c r="C90" s="7" t="n">
        <v>138</v>
      </c>
      <c r="D90" s="7" t="n">
        <v>0</v>
      </c>
      <c r="E90" s="7" t="n">
        <v>339</v>
      </c>
      <c r="F90" s="7" t="n">
        <v>18</v>
      </c>
      <c r="G90" s="7" t="n">
        <v>18</v>
      </c>
      <c r="I90" s="7" t="n">
        <v>36</v>
      </c>
      <c r="J90" s="7" t="n">
        <v>9</v>
      </c>
      <c r="K90" s="7" t="n">
        <v>1</v>
      </c>
      <c r="M90" s="7" t="n">
        <v>10</v>
      </c>
    </row>
    <row r="91" customFormat="false" ht="12.8" hidden="false" customHeight="false" outlineLevel="0" collapsed="false">
      <c r="A91" s="7" t="s">
        <v>151</v>
      </c>
      <c r="B91" s="7" t="n">
        <v>1588</v>
      </c>
      <c r="C91" s="7" t="n">
        <v>1124</v>
      </c>
      <c r="D91" s="7" t="n">
        <v>180</v>
      </c>
      <c r="E91" s="7" t="n">
        <v>2892</v>
      </c>
      <c r="F91" s="7" t="n">
        <v>376</v>
      </c>
      <c r="G91" s="7" t="n">
        <v>92</v>
      </c>
      <c r="H91" s="7" t="n">
        <v>1</v>
      </c>
      <c r="I91" s="7" t="n">
        <v>469</v>
      </c>
      <c r="J91" s="7" t="n">
        <v>148</v>
      </c>
      <c r="K91" s="7" t="n">
        <v>63</v>
      </c>
      <c r="L91" s="7" t="n">
        <v>1</v>
      </c>
      <c r="M91" s="7" t="n">
        <v>212</v>
      </c>
    </row>
    <row r="92" customFormat="false" ht="12.8" hidden="false" customHeight="false" outlineLevel="0" collapsed="false">
      <c r="A92" s="7" t="s">
        <v>152</v>
      </c>
      <c r="B92" s="7" t="n">
        <v>169</v>
      </c>
      <c r="C92" s="7" t="n">
        <v>51</v>
      </c>
      <c r="D92" s="7" t="n">
        <v>0</v>
      </c>
      <c r="E92" s="7" t="n">
        <v>220</v>
      </c>
      <c r="F92" s="7" t="n">
        <v>24</v>
      </c>
      <c r="G92" s="7" t="n">
        <v>6</v>
      </c>
      <c r="I92" s="7" t="n">
        <v>30</v>
      </c>
      <c r="J92" s="7" t="n">
        <v>17</v>
      </c>
      <c r="K92" s="7" t="n">
        <v>6</v>
      </c>
      <c r="M92" s="7" t="n">
        <v>23</v>
      </c>
    </row>
    <row r="93" customFormat="false" ht="12.8" hidden="false" customHeight="false" outlineLevel="0" collapsed="false">
      <c r="A93" s="7" t="s">
        <v>153</v>
      </c>
      <c r="B93" s="7" t="n">
        <v>202</v>
      </c>
      <c r="C93" s="7" t="n">
        <v>340</v>
      </c>
      <c r="D93" s="7" t="n">
        <v>0</v>
      </c>
      <c r="E93" s="7" t="n">
        <v>542</v>
      </c>
      <c r="F93" s="7" t="n">
        <v>25</v>
      </c>
      <c r="G93" s="7" t="n">
        <v>30</v>
      </c>
      <c r="I93" s="7" t="n">
        <v>55</v>
      </c>
      <c r="J93" s="7" t="n">
        <v>13</v>
      </c>
      <c r="K93" s="7" t="n">
        <v>19</v>
      </c>
      <c r="M93" s="7" t="n">
        <v>32</v>
      </c>
    </row>
    <row r="94" customFormat="false" ht="12.8" hidden="false" customHeight="false" outlineLevel="0" collapsed="false">
      <c r="A94" s="7" t="s">
        <v>154</v>
      </c>
      <c r="B94" s="7" t="n">
        <v>595</v>
      </c>
      <c r="C94" s="7" t="n">
        <v>746</v>
      </c>
      <c r="D94" s="7" t="n">
        <v>0</v>
      </c>
      <c r="E94" s="7" t="n">
        <v>1341</v>
      </c>
      <c r="F94" s="7" t="n">
        <v>112</v>
      </c>
      <c r="G94" s="7" t="n">
        <v>137</v>
      </c>
      <c r="I94" s="7" t="n">
        <v>249</v>
      </c>
      <c r="J94" s="7" t="n">
        <v>66</v>
      </c>
      <c r="K94" s="7" t="n">
        <v>50</v>
      </c>
      <c r="M94" s="7" t="n">
        <v>116</v>
      </c>
    </row>
    <row r="95" customFormat="false" ht="12.8" hidden="false" customHeight="false" outlineLevel="0" collapsed="false">
      <c r="A95" s="7" t="s">
        <v>155</v>
      </c>
      <c r="B95" s="7" t="n">
        <v>412</v>
      </c>
      <c r="C95" s="7" t="n">
        <v>474</v>
      </c>
      <c r="D95" s="7" t="n">
        <v>94</v>
      </c>
      <c r="E95" s="7" t="n">
        <v>980</v>
      </c>
      <c r="F95" s="7" t="n">
        <v>55</v>
      </c>
      <c r="G95" s="7" t="n">
        <v>45</v>
      </c>
      <c r="H95" s="7" t="n">
        <v>8</v>
      </c>
      <c r="I95" s="7" t="n">
        <v>108</v>
      </c>
      <c r="J95" s="7" t="n">
        <v>45</v>
      </c>
      <c r="K95" s="7" t="n">
        <v>25</v>
      </c>
      <c r="L95" s="7" t="n">
        <v>8</v>
      </c>
      <c r="M95" s="7" t="n">
        <v>78</v>
      </c>
    </row>
    <row r="96" customFormat="false" ht="12.8" hidden="false" customHeight="false" outlineLevel="0" collapsed="false">
      <c r="A96" s="7" t="s">
        <v>229</v>
      </c>
      <c r="B96" s="7" t="n">
        <v>44812</v>
      </c>
      <c r="C96" s="7" t="n">
        <v>39695</v>
      </c>
      <c r="D96" s="7" t="n">
        <v>5133</v>
      </c>
      <c r="E96" s="7" t="n">
        <v>89640</v>
      </c>
      <c r="F96" s="7" t="n">
        <v>5969</v>
      </c>
      <c r="G96" s="7" t="n">
        <v>4564</v>
      </c>
      <c r="H96" s="7" t="n">
        <v>283</v>
      </c>
      <c r="I96" s="7" t="n">
        <v>10816</v>
      </c>
      <c r="J96" s="7" t="n">
        <v>3196</v>
      </c>
      <c r="K96" s="7" t="n">
        <v>2431</v>
      </c>
      <c r="L96" s="7" t="n">
        <v>233</v>
      </c>
      <c r="M96" s="7" t="n">
        <v>5860</v>
      </c>
    </row>
  </sheetData>
  <autoFilter ref="A1:M9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30"/>
  <sheetViews>
    <sheetView showFormulas="false" showGridLines="true" showRowColHeaders="true" showZeros="true" rightToLeft="false" tabSelected="true" showOutlineSymbols="true" defaultGridColor="true" view="normal" topLeftCell="A13" colorId="64" zoomScale="130" zoomScaleNormal="130" zoomScalePageLayoutView="100" workbookViewId="0">
      <selection pane="topLeft" activeCell="F19" activeCellId="0" sqref="F19:F30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2" t="s">
        <v>159</v>
      </c>
      <c r="B1" s="1"/>
      <c r="C1" s="1" t="s">
        <v>40</v>
      </c>
      <c r="D1" s="1" t="s">
        <v>565</v>
      </c>
      <c r="E1" s="1" t="s">
        <v>44</v>
      </c>
      <c r="F1" s="1" t="s">
        <v>157</v>
      </c>
      <c r="G1" s="1" t="s">
        <v>566</v>
      </c>
      <c r="H1" s="1" t="s">
        <v>567</v>
      </c>
      <c r="I1" s="1" t="s">
        <v>568</v>
      </c>
      <c r="J1" s="1" t="s">
        <v>569</v>
      </c>
      <c r="K1" s="1" t="s">
        <v>507</v>
      </c>
      <c r="L1" s="1" t="s">
        <v>508</v>
      </c>
      <c r="M1" s="1" t="s">
        <v>509</v>
      </c>
      <c r="N1" s="1" t="s">
        <v>510</v>
      </c>
      <c r="O1" s="1" t="s">
        <v>570</v>
      </c>
      <c r="P1" s="1" t="s">
        <v>571</v>
      </c>
      <c r="Q1" s="1" t="s">
        <v>572</v>
      </c>
      <c r="R1" s="1" t="s">
        <v>573</v>
      </c>
      <c r="S1" s="1" t="s">
        <v>551</v>
      </c>
      <c r="T1" s="1" t="s">
        <v>516</v>
      </c>
      <c r="U1" s="1" t="s">
        <v>517</v>
      </c>
      <c r="V1" s="1" t="s">
        <v>574</v>
      </c>
      <c r="W1" s="52" t="s">
        <v>527</v>
      </c>
      <c r="X1" s="1" t="s">
        <v>528</v>
      </c>
      <c r="Y1" s="1" t="s">
        <v>529</v>
      </c>
      <c r="Z1" s="1" t="s">
        <v>575</v>
      </c>
      <c r="AA1" s="1" t="s">
        <v>576</v>
      </c>
      <c r="AB1" s="1" t="s">
        <v>577</v>
      </c>
      <c r="AC1" s="1" t="s">
        <v>552</v>
      </c>
      <c r="AD1" s="1" t="s">
        <v>553</v>
      </c>
      <c r="AE1" s="1" t="s">
        <v>554</v>
      </c>
      <c r="AF1" s="1" t="s">
        <v>555</v>
      </c>
      <c r="AG1" s="1" t="s">
        <v>556</v>
      </c>
      <c r="AH1" s="1" t="s">
        <v>557</v>
      </c>
      <c r="AI1" s="1" t="s">
        <v>558</v>
      </c>
      <c r="AJ1" s="1" t="s">
        <v>578</v>
      </c>
      <c r="AK1" s="7" t="s">
        <v>579</v>
      </c>
      <c r="AL1" s="7" t="s">
        <v>580</v>
      </c>
      <c r="AM1" s="7" t="s">
        <v>581</v>
      </c>
      <c r="AN1" s="7" t="s">
        <v>582</v>
      </c>
      <c r="AO1" s="7" t="s">
        <v>583</v>
      </c>
      <c r="AP1" s="7" t="s">
        <v>584</v>
      </c>
      <c r="AQ1" s="7" t="s">
        <v>585</v>
      </c>
    </row>
    <row r="2" customFormat="false" ht="12.8" hidden="false" customHeight="false" outlineLevel="0" collapsed="false">
      <c r="A2" s="2" t="n">
        <v>44927</v>
      </c>
      <c r="B2" s="1" t="s">
        <v>24</v>
      </c>
      <c r="C2" s="1" t="n">
        <v>42142</v>
      </c>
      <c r="D2" s="1" t="n">
        <v>39292</v>
      </c>
      <c r="E2" s="1" t="n">
        <v>5052</v>
      </c>
      <c r="F2" s="1" t="n">
        <v>86486</v>
      </c>
      <c r="G2" s="1" t="n">
        <v>26443</v>
      </c>
      <c r="H2" s="1" t="n">
        <v>26399</v>
      </c>
      <c r="I2" s="1" t="n">
        <v>3975</v>
      </c>
      <c r="J2" s="1" t="n">
        <v>56817</v>
      </c>
      <c r="K2" s="1" t="n">
        <v>26371</v>
      </c>
      <c r="L2" s="1" t="n">
        <v>20305</v>
      </c>
      <c r="M2" s="1" t="n">
        <v>2396</v>
      </c>
      <c r="N2" s="1" t="n">
        <v>49072</v>
      </c>
      <c r="O2" s="1" t="n">
        <v>72</v>
      </c>
      <c r="P2" s="1" t="n">
        <v>6094</v>
      </c>
      <c r="Q2" s="1" t="n">
        <v>1579</v>
      </c>
      <c r="R2" s="1" t="n">
        <v>7745</v>
      </c>
      <c r="S2" s="1" t="n">
        <v>11472</v>
      </c>
      <c r="T2" s="1" t="n">
        <v>9010</v>
      </c>
      <c r="U2" s="1" t="n">
        <v>746</v>
      </c>
      <c r="V2" s="1" t="n">
        <v>21228</v>
      </c>
      <c r="W2" s="1" t="n">
        <v>4227</v>
      </c>
      <c r="X2" s="1" t="n">
        <v>3883</v>
      </c>
      <c r="Y2" s="1" t="n">
        <v>331</v>
      </c>
      <c r="Z2" s="1" t="n">
        <v>8441</v>
      </c>
      <c r="AA2" s="10" t="n">
        <f aca="false">V2/F2</f>
        <v>0.245450130656985</v>
      </c>
      <c r="AB2" s="1" t="n">
        <v>5392</v>
      </c>
      <c r="AC2" s="1" t="n">
        <v>5013</v>
      </c>
      <c r="AD2" s="1" t="n">
        <v>339</v>
      </c>
      <c r="AE2" s="1" t="n">
        <v>10744</v>
      </c>
      <c r="AF2" s="1" t="n">
        <v>3338</v>
      </c>
      <c r="AG2" s="1" t="n">
        <v>3091</v>
      </c>
      <c r="AH2" s="1" t="n">
        <v>287</v>
      </c>
      <c r="AI2" s="1" t="n">
        <v>6716</v>
      </c>
      <c r="AJ2" s="1" t="n">
        <f aca="false">+S2-AB2</f>
        <v>6080</v>
      </c>
      <c r="AK2" s="1" t="n">
        <f aca="false">+T2-AC2</f>
        <v>3997</v>
      </c>
      <c r="AL2" s="1" t="n">
        <f aca="false">+U2-AD2</f>
        <v>407</v>
      </c>
      <c r="AM2" s="1" t="n">
        <f aca="false">+V2-AE2</f>
        <v>10484</v>
      </c>
      <c r="AN2" s="1" t="n">
        <f aca="false">+W2-AF2</f>
        <v>889</v>
      </c>
      <c r="AO2" s="1" t="n">
        <f aca="false">+X2-AG2</f>
        <v>792</v>
      </c>
      <c r="AP2" s="1" t="n">
        <f aca="false">+Y2-AH2</f>
        <v>44</v>
      </c>
      <c r="AQ2" s="1" t="n">
        <f aca="false">+Z2-AI2</f>
        <v>1725</v>
      </c>
    </row>
    <row r="3" customFormat="false" ht="12.8" hidden="false" customHeight="false" outlineLevel="0" collapsed="false">
      <c r="A3" s="2" t="n">
        <v>44958</v>
      </c>
      <c r="B3" s="1" t="s">
        <v>25</v>
      </c>
      <c r="C3" s="1" t="n">
        <v>42460</v>
      </c>
      <c r="D3" s="1" t="n">
        <v>39669</v>
      </c>
      <c r="E3" s="1" t="n">
        <v>5089</v>
      </c>
      <c r="F3" s="1" t="n">
        <v>87218</v>
      </c>
      <c r="G3" s="1" t="n">
        <v>26704</v>
      </c>
      <c r="H3" s="1" t="n">
        <v>26610</v>
      </c>
      <c r="I3" s="1" t="n">
        <v>3972</v>
      </c>
      <c r="J3" s="1" t="n">
        <v>57286</v>
      </c>
      <c r="K3" s="1" t="n">
        <v>26624</v>
      </c>
      <c r="L3" s="1" t="n">
        <v>20224</v>
      </c>
      <c r="M3" s="1" t="n">
        <v>2368</v>
      </c>
      <c r="N3" s="1" t="n">
        <v>49216</v>
      </c>
      <c r="O3" s="1" t="n">
        <v>80</v>
      </c>
      <c r="P3" s="1" t="n">
        <v>6386</v>
      </c>
      <c r="Q3" s="1" t="n">
        <v>1604</v>
      </c>
      <c r="R3" s="1" t="n">
        <v>8070</v>
      </c>
      <c r="S3" s="1" t="n">
        <v>11636</v>
      </c>
      <c r="T3" s="1" t="n">
        <v>9148</v>
      </c>
      <c r="U3" s="1" t="n">
        <v>779</v>
      </c>
      <c r="V3" s="1" t="n">
        <v>21563</v>
      </c>
      <c r="W3" s="1" t="n">
        <v>4120</v>
      </c>
      <c r="X3" s="1" t="n">
        <v>3911</v>
      </c>
      <c r="Y3" s="1" t="n">
        <v>338</v>
      </c>
      <c r="Z3" s="1" t="n">
        <v>8369</v>
      </c>
      <c r="AA3" s="10" t="n">
        <f aca="false">V3/F3</f>
        <v>0.247231076154005</v>
      </c>
      <c r="AB3" s="1" t="n">
        <v>5230</v>
      </c>
      <c r="AC3" s="1" t="n">
        <v>5001</v>
      </c>
      <c r="AD3" s="1" t="n">
        <v>346</v>
      </c>
      <c r="AE3" s="1" t="n">
        <v>10577</v>
      </c>
      <c r="AF3" s="1" t="n">
        <v>2799</v>
      </c>
      <c r="AG3" s="1" t="n">
        <v>2846</v>
      </c>
      <c r="AH3" s="1" t="n">
        <v>213</v>
      </c>
      <c r="AI3" s="1" t="n">
        <v>5858</v>
      </c>
      <c r="AJ3" s="1" t="n">
        <f aca="false">+S3-AB3</f>
        <v>6406</v>
      </c>
      <c r="AK3" s="1" t="n">
        <f aca="false">+T3-AC3</f>
        <v>4147</v>
      </c>
      <c r="AL3" s="1" t="n">
        <f aca="false">+U3-AD3</f>
        <v>433</v>
      </c>
      <c r="AM3" s="1" t="n">
        <f aca="false">+V3-AE3</f>
        <v>10986</v>
      </c>
      <c r="AN3" s="1" t="n">
        <f aca="false">+W3-AF3</f>
        <v>1321</v>
      </c>
      <c r="AO3" s="1" t="n">
        <f aca="false">+X3-AG3</f>
        <v>1065</v>
      </c>
      <c r="AP3" s="1" t="n">
        <f aca="false">+Y3-AH3</f>
        <v>125</v>
      </c>
      <c r="AQ3" s="1" t="n">
        <f aca="false">+Z3-AI3</f>
        <v>2511</v>
      </c>
    </row>
    <row r="4" customFormat="false" ht="12.8" hidden="false" customHeight="false" outlineLevel="0" collapsed="false">
      <c r="A4" s="2" t="n">
        <v>44986</v>
      </c>
      <c r="B4" s="1" t="s">
        <v>26</v>
      </c>
      <c r="C4" s="1" t="n">
        <v>42463</v>
      </c>
      <c r="D4" s="1" t="n">
        <v>39473</v>
      </c>
      <c r="E4" s="1" t="n">
        <v>5000</v>
      </c>
      <c r="F4" s="1" t="n">
        <v>86936</v>
      </c>
      <c r="G4" s="1" t="n">
        <v>26592</v>
      </c>
      <c r="H4" s="1" t="n">
        <v>26504</v>
      </c>
      <c r="I4" s="1" t="n">
        <v>3867</v>
      </c>
      <c r="J4" s="1" t="n">
        <v>56963</v>
      </c>
      <c r="K4" s="1" t="n">
        <v>26506</v>
      </c>
      <c r="L4" s="1" t="n">
        <v>20087</v>
      </c>
      <c r="M4" s="1" t="n">
        <v>2313</v>
      </c>
      <c r="N4" s="1" t="n">
        <v>48906</v>
      </c>
      <c r="O4" s="1" t="n">
        <v>86</v>
      </c>
      <c r="P4" s="1" t="n">
        <v>6417</v>
      </c>
      <c r="Q4" s="1" t="n">
        <v>1554</v>
      </c>
      <c r="R4" s="1" t="n">
        <v>8057</v>
      </c>
      <c r="S4" s="1" t="n">
        <v>11753</v>
      </c>
      <c r="T4" s="1" t="n">
        <v>9117</v>
      </c>
      <c r="U4" s="1" t="n">
        <v>778</v>
      </c>
      <c r="V4" s="1" t="n">
        <v>21648</v>
      </c>
      <c r="W4" s="1" t="n">
        <v>4118</v>
      </c>
      <c r="X4" s="1" t="n">
        <v>3852</v>
      </c>
      <c r="Y4" s="1" t="n">
        <v>355</v>
      </c>
      <c r="Z4" s="1" t="n">
        <v>8325</v>
      </c>
      <c r="AA4" s="10" t="n">
        <f aca="false">V4/F4</f>
        <v>0.249010766540904</v>
      </c>
      <c r="AB4" s="1" t="n">
        <v>4586</v>
      </c>
      <c r="AC4" s="1" t="n">
        <v>4501</v>
      </c>
      <c r="AD4" s="1" t="n">
        <v>278</v>
      </c>
      <c r="AE4" s="1" t="n">
        <v>9365</v>
      </c>
      <c r="AF4" s="1" t="n">
        <v>3692</v>
      </c>
      <c r="AG4" s="1" t="n">
        <v>3522</v>
      </c>
      <c r="AH4" s="1" t="n">
        <v>282</v>
      </c>
      <c r="AI4" s="1" t="n">
        <v>7496</v>
      </c>
      <c r="AJ4" s="1" t="n">
        <f aca="false">+S4-AB4</f>
        <v>7167</v>
      </c>
      <c r="AK4" s="1" t="n">
        <f aca="false">+T4-AC4</f>
        <v>4616</v>
      </c>
      <c r="AL4" s="1" t="n">
        <f aca="false">+U4-AD4</f>
        <v>500</v>
      </c>
      <c r="AM4" s="1" t="n">
        <f aca="false">+V4-AE4</f>
        <v>12283</v>
      </c>
      <c r="AN4" s="1" t="n">
        <f aca="false">+W4-AF4</f>
        <v>426</v>
      </c>
      <c r="AO4" s="1" t="n">
        <f aca="false">+X4-AG4</f>
        <v>330</v>
      </c>
      <c r="AP4" s="1" t="n">
        <f aca="false">+Y4-AH4</f>
        <v>73</v>
      </c>
      <c r="AQ4" s="1" t="n">
        <f aca="false">+Z4-AI4</f>
        <v>829</v>
      </c>
    </row>
    <row r="5" customFormat="false" ht="12.8" hidden="false" customHeight="false" outlineLevel="0" collapsed="false">
      <c r="A5" s="2" t="n">
        <v>45017</v>
      </c>
      <c r="B5" s="1" t="s">
        <v>27</v>
      </c>
      <c r="C5" s="1" t="n">
        <v>42701</v>
      </c>
      <c r="D5" s="1" t="n">
        <v>39312</v>
      </c>
      <c r="E5" s="1" t="n">
        <v>5037</v>
      </c>
      <c r="F5" s="1" t="n">
        <v>87050</v>
      </c>
      <c r="G5" s="1" t="n">
        <v>27035</v>
      </c>
      <c r="H5" s="1" t="n">
        <v>26643</v>
      </c>
      <c r="I5" s="1" t="n">
        <v>3933</v>
      </c>
      <c r="J5" s="1" t="n">
        <v>57611</v>
      </c>
      <c r="K5" s="1" t="n">
        <v>26949</v>
      </c>
      <c r="L5" s="1" t="n">
        <v>20087</v>
      </c>
      <c r="M5" s="1" t="n">
        <v>2397</v>
      </c>
      <c r="N5" s="1" t="n">
        <v>49433</v>
      </c>
      <c r="O5" s="1" t="n">
        <v>86</v>
      </c>
      <c r="P5" s="1" t="n">
        <v>6556</v>
      </c>
      <c r="Q5" s="1" t="n">
        <v>1536</v>
      </c>
      <c r="R5" s="1" t="n">
        <v>8178</v>
      </c>
      <c r="S5" s="1" t="n">
        <v>11739</v>
      </c>
      <c r="T5" s="1" t="n">
        <v>9049</v>
      </c>
      <c r="U5" s="1" t="n">
        <v>760</v>
      </c>
      <c r="V5" s="1" t="n">
        <v>21548</v>
      </c>
      <c r="W5" s="1" t="n">
        <v>3927</v>
      </c>
      <c r="X5" s="1" t="n">
        <v>3620</v>
      </c>
      <c r="Y5" s="1" t="n">
        <v>344</v>
      </c>
      <c r="Z5" s="1" t="n">
        <v>7891</v>
      </c>
      <c r="AA5" s="10" t="n">
        <f aca="false">V5/F5</f>
        <v>0.247535898908673</v>
      </c>
      <c r="AB5" s="1" t="n">
        <v>4681</v>
      </c>
      <c r="AC5" s="1" t="n">
        <v>4467</v>
      </c>
      <c r="AD5" s="1" t="n">
        <v>269</v>
      </c>
      <c r="AE5" s="1" t="n">
        <v>9417</v>
      </c>
      <c r="AF5" s="1" t="n">
        <v>3444</v>
      </c>
      <c r="AG5" s="1" t="n">
        <v>3389</v>
      </c>
      <c r="AH5" s="1" t="n">
        <v>273</v>
      </c>
      <c r="AI5" s="1" t="n">
        <v>7106</v>
      </c>
      <c r="AJ5" s="1" t="n">
        <f aca="false">+S5-AB5</f>
        <v>7058</v>
      </c>
      <c r="AK5" s="1" t="n">
        <f aca="false">+T5-AC5</f>
        <v>4582</v>
      </c>
      <c r="AL5" s="1" t="n">
        <f aca="false">+U5-AD5</f>
        <v>491</v>
      </c>
      <c r="AM5" s="1" t="n">
        <f aca="false">+V5-AE5</f>
        <v>12131</v>
      </c>
      <c r="AN5" s="1" t="n">
        <f aca="false">+W5-AF5</f>
        <v>483</v>
      </c>
      <c r="AO5" s="1" t="n">
        <f aca="false">+X5-AG5</f>
        <v>231</v>
      </c>
      <c r="AP5" s="1" t="n">
        <f aca="false">+Y5-AH5</f>
        <v>71</v>
      </c>
      <c r="AQ5" s="1" t="n">
        <f aca="false">+Z5-AI5</f>
        <v>785</v>
      </c>
    </row>
    <row r="6" customFormat="false" ht="12.8" hidden="false" customHeight="false" outlineLevel="0" collapsed="false">
      <c r="A6" s="2" t="n">
        <v>45047</v>
      </c>
      <c r="B6" s="1" t="s">
        <v>28</v>
      </c>
      <c r="C6" s="1" t="n">
        <v>42634</v>
      </c>
      <c r="D6" s="1" t="n">
        <v>38796</v>
      </c>
      <c r="E6" s="1" t="n">
        <v>4971</v>
      </c>
      <c r="F6" s="1" t="n">
        <v>86401</v>
      </c>
      <c r="G6" s="1" t="n">
        <v>26998</v>
      </c>
      <c r="H6" s="1" t="n">
        <v>26382</v>
      </c>
      <c r="I6" s="1" t="n">
        <v>3900</v>
      </c>
      <c r="J6" s="1" t="n">
        <v>57280</v>
      </c>
      <c r="K6" s="1" t="n">
        <v>26916</v>
      </c>
      <c r="L6" s="1" t="n">
        <v>19820</v>
      </c>
      <c r="M6" s="1" t="n">
        <v>2374</v>
      </c>
      <c r="N6" s="1" t="n">
        <v>49110</v>
      </c>
      <c r="O6" s="1" t="n">
        <v>82</v>
      </c>
      <c r="P6" s="1" t="n">
        <v>6562</v>
      </c>
      <c r="Q6" s="1" t="n">
        <v>1526</v>
      </c>
      <c r="R6" s="1" t="n">
        <v>8170</v>
      </c>
      <c r="S6" s="1" t="n">
        <v>11676</v>
      </c>
      <c r="T6" s="1" t="n">
        <v>8925</v>
      </c>
      <c r="U6" s="1" t="n">
        <v>734</v>
      </c>
      <c r="V6" s="1" t="n">
        <v>21335</v>
      </c>
      <c r="W6" s="1" t="n">
        <v>3960</v>
      </c>
      <c r="X6" s="1" t="n">
        <v>3489</v>
      </c>
      <c r="Y6" s="1" t="n">
        <v>337</v>
      </c>
      <c r="Z6" s="1" t="n">
        <v>7786</v>
      </c>
      <c r="AA6" s="10" t="n">
        <f aca="false">V6/F6</f>
        <v>0.246930012384116</v>
      </c>
      <c r="AB6" s="1" t="n">
        <v>5563</v>
      </c>
      <c r="AC6" s="1" t="n">
        <v>4945</v>
      </c>
      <c r="AD6" s="1" t="n">
        <v>330</v>
      </c>
      <c r="AE6" s="1" t="n">
        <v>10838</v>
      </c>
      <c r="AF6" s="1" t="n">
        <v>3125</v>
      </c>
      <c r="AG6" s="1" t="n">
        <v>2539</v>
      </c>
      <c r="AH6" s="1" t="n">
        <v>230</v>
      </c>
      <c r="AI6" s="1" t="n">
        <v>5894</v>
      </c>
      <c r="AJ6" s="1" t="n">
        <f aca="false">+S6-AB6</f>
        <v>6113</v>
      </c>
      <c r="AK6" s="1" t="n">
        <f aca="false">+T6-AC6</f>
        <v>3980</v>
      </c>
      <c r="AL6" s="1" t="n">
        <f aca="false">+U6-AD6</f>
        <v>404</v>
      </c>
      <c r="AM6" s="1" t="n">
        <f aca="false">+V6-AE6</f>
        <v>10497</v>
      </c>
      <c r="AN6" s="1" t="n">
        <f aca="false">+W6-AF6</f>
        <v>835</v>
      </c>
      <c r="AO6" s="1" t="n">
        <f aca="false">+X6-AG6</f>
        <v>950</v>
      </c>
      <c r="AP6" s="1" t="n">
        <f aca="false">+Y6-AH6</f>
        <v>107</v>
      </c>
      <c r="AQ6" s="1" t="n">
        <f aca="false">+Z6-AI6</f>
        <v>1892</v>
      </c>
    </row>
    <row r="7" customFormat="false" ht="12.8" hidden="false" customHeight="false" outlineLevel="0" collapsed="false">
      <c r="A7" s="2" t="n">
        <v>45078</v>
      </c>
      <c r="B7" s="1" t="s">
        <v>29</v>
      </c>
      <c r="C7" s="1" t="n">
        <v>42710</v>
      </c>
      <c r="D7" s="1" t="n">
        <v>38485</v>
      </c>
      <c r="E7" s="1" t="n">
        <v>4968</v>
      </c>
      <c r="F7" s="1" t="n">
        <v>86163</v>
      </c>
      <c r="G7" s="1" t="n">
        <v>26670</v>
      </c>
      <c r="H7" s="1" t="n">
        <v>26376</v>
      </c>
      <c r="I7" s="1" t="n">
        <v>3871</v>
      </c>
      <c r="J7" s="1" t="n">
        <v>56917</v>
      </c>
      <c r="K7" s="1" t="n">
        <v>26588</v>
      </c>
      <c r="L7" s="1" t="n">
        <v>19636</v>
      </c>
      <c r="M7" s="1" t="n">
        <v>2348</v>
      </c>
      <c r="N7" s="1" t="n">
        <v>48572</v>
      </c>
      <c r="O7" s="1" t="n">
        <v>82</v>
      </c>
      <c r="P7" s="1" t="n">
        <v>6740</v>
      </c>
      <c r="Q7" s="1" t="n">
        <v>1523</v>
      </c>
      <c r="R7" s="1" t="n">
        <v>8345</v>
      </c>
      <c r="S7" s="1" t="n">
        <v>11912</v>
      </c>
      <c r="T7" s="1" t="n">
        <v>8772</v>
      </c>
      <c r="U7" s="1" t="n">
        <v>745</v>
      </c>
      <c r="V7" s="1" t="n">
        <v>21429</v>
      </c>
      <c r="W7" s="1" t="n">
        <v>4128</v>
      </c>
      <c r="X7" s="1" t="n">
        <v>3337</v>
      </c>
      <c r="Y7" s="1" t="n">
        <v>352</v>
      </c>
      <c r="Z7" s="1" t="n">
        <v>7817</v>
      </c>
      <c r="AA7" s="10" t="n">
        <f aca="false">V7/F7</f>
        <v>0.248703039587758</v>
      </c>
      <c r="AB7" s="1" t="n">
        <v>5817</v>
      </c>
      <c r="AC7" s="1" t="n">
        <v>4922</v>
      </c>
      <c r="AD7" s="1" t="n">
        <v>348</v>
      </c>
      <c r="AE7" s="1" t="n">
        <v>11087</v>
      </c>
      <c r="AF7" s="1" t="n">
        <v>3196</v>
      </c>
      <c r="AG7" s="1" t="n">
        <v>2431</v>
      </c>
      <c r="AH7" s="1" t="n">
        <v>233</v>
      </c>
      <c r="AI7" s="1" t="n">
        <v>5860</v>
      </c>
      <c r="AJ7" s="1" t="n">
        <f aca="false">+S7-AB7</f>
        <v>6095</v>
      </c>
      <c r="AK7" s="1" t="n">
        <f aca="false">+T7-AC7</f>
        <v>3850</v>
      </c>
      <c r="AL7" s="1" t="n">
        <f aca="false">+U7-AD7</f>
        <v>397</v>
      </c>
      <c r="AM7" s="1" t="n">
        <f aca="false">+V7-AE7</f>
        <v>10342</v>
      </c>
      <c r="AN7" s="1" t="n">
        <f aca="false">+W7-AF7</f>
        <v>932</v>
      </c>
      <c r="AO7" s="1" t="n">
        <f aca="false">+X7-AG7</f>
        <v>906</v>
      </c>
      <c r="AP7" s="1" t="n">
        <f aca="false">+Y7-AH7</f>
        <v>119</v>
      </c>
      <c r="AQ7" s="1" t="n">
        <f aca="false">+Z7-AI7</f>
        <v>1957</v>
      </c>
    </row>
    <row r="8" customFormat="false" ht="12.8" hidden="false" customHeight="false" outlineLevel="0" collapsed="false">
      <c r="A8" s="2" t="n">
        <v>45108</v>
      </c>
      <c r="B8" s="1" t="s">
        <v>30</v>
      </c>
      <c r="C8" s="1" t="n">
        <v>42692</v>
      </c>
      <c r="D8" s="1" t="n">
        <v>38346</v>
      </c>
      <c r="E8" s="1" t="n">
        <v>4959</v>
      </c>
      <c r="F8" s="1" t="n">
        <v>85997</v>
      </c>
      <c r="G8" s="1" t="n">
        <v>26821</v>
      </c>
      <c r="H8" s="1" t="n">
        <v>26470</v>
      </c>
      <c r="I8" s="1" t="n">
        <v>3913</v>
      </c>
      <c r="J8" s="1" t="n">
        <v>57204</v>
      </c>
      <c r="K8" s="1" t="n">
        <v>26741</v>
      </c>
      <c r="L8" s="1" t="n">
        <v>19469</v>
      </c>
      <c r="M8" s="1" t="n">
        <v>2332</v>
      </c>
      <c r="N8" s="1" t="n">
        <v>48542</v>
      </c>
      <c r="O8" s="1" t="n">
        <v>80</v>
      </c>
      <c r="P8" s="1" t="n">
        <v>7001</v>
      </c>
      <c r="Q8" s="1" t="n">
        <v>1581</v>
      </c>
      <c r="R8" s="1" t="n">
        <v>8662</v>
      </c>
      <c r="S8" s="1" t="n">
        <v>11934</v>
      </c>
      <c r="T8" s="1" t="n">
        <v>8660</v>
      </c>
      <c r="U8" s="1" t="n">
        <v>725</v>
      </c>
      <c r="V8" s="1" t="n">
        <v>21319</v>
      </c>
      <c r="W8" s="1" t="n">
        <v>3937</v>
      </c>
      <c r="X8" s="1" t="n">
        <v>3216</v>
      </c>
      <c r="Y8" s="1" t="n">
        <v>321</v>
      </c>
      <c r="Z8" s="1" t="n">
        <v>7474</v>
      </c>
      <c r="AA8" s="10" t="n">
        <f aca="false">V8/F8</f>
        <v>0.247903996651046</v>
      </c>
      <c r="AB8" s="1" t="n">
        <v>5667</v>
      </c>
      <c r="AC8" s="1" t="n">
        <v>4813</v>
      </c>
      <c r="AD8" s="1" t="n">
        <v>330</v>
      </c>
      <c r="AE8" s="1" t="n">
        <v>10810</v>
      </c>
      <c r="AF8" s="1" t="n">
        <v>3316</v>
      </c>
      <c r="AG8" s="1" t="n">
        <v>2799</v>
      </c>
      <c r="AH8" s="1" t="n">
        <v>263</v>
      </c>
      <c r="AI8" s="1" t="n">
        <v>6378</v>
      </c>
      <c r="AJ8" s="1" t="n">
        <f aca="false">+S8-AB8</f>
        <v>6267</v>
      </c>
      <c r="AK8" s="1" t="n">
        <f aca="false">+T8-AC8</f>
        <v>3847</v>
      </c>
      <c r="AL8" s="1" t="n">
        <f aca="false">+U8-AD8</f>
        <v>395</v>
      </c>
      <c r="AM8" s="1" t="n">
        <f aca="false">+V8-AE8</f>
        <v>10509</v>
      </c>
      <c r="AN8" s="1" t="n">
        <f aca="false">+W8-AF8</f>
        <v>621</v>
      </c>
      <c r="AO8" s="1" t="n">
        <f aca="false">+X8-AG8</f>
        <v>417</v>
      </c>
      <c r="AP8" s="1" t="n">
        <f aca="false">+Y8-AH8</f>
        <v>58</v>
      </c>
      <c r="AQ8" s="1" t="n">
        <f aca="false">+Z8-AI8</f>
        <v>1096</v>
      </c>
    </row>
    <row r="9" customFormat="false" ht="12.8" hidden="false" customHeight="false" outlineLevel="0" collapsed="false">
      <c r="A9" s="2" t="n">
        <v>45139</v>
      </c>
      <c r="B9" s="1" t="s">
        <v>31</v>
      </c>
      <c r="C9" s="1" t="n">
        <v>43039</v>
      </c>
      <c r="D9" s="1" t="n">
        <v>38431</v>
      </c>
      <c r="E9" s="1" t="n">
        <v>4961</v>
      </c>
      <c r="F9" s="1" t="n">
        <v>86431</v>
      </c>
      <c r="G9" s="1" t="n">
        <v>27323</v>
      </c>
      <c r="H9" s="1" t="n">
        <v>26788</v>
      </c>
      <c r="I9" s="1" t="n">
        <v>3961</v>
      </c>
      <c r="J9" s="1" t="n">
        <v>58072</v>
      </c>
      <c r="K9" s="1" t="n">
        <v>27240</v>
      </c>
      <c r="L9" s="1" t="n">
        <v>19363</v>
      </c>
      <c r="M9" s="1" t="n">
        <v>2364</v>
      </c>
      <c r="N9" s="1" t="n">
        <v>48967</v>
      </c>
      <c r="O9" s="1" t="n">
        <v>83</v>
      </c>
      <c r="P9" s="1" t="n">
        <v>7425</v>
      </c>
      <c r="Q9" s="1" t="n">
        <v>1597</v>
      </c>
      <c r="R9" s="1" t="n">
        <v>9105</v>
      </c>
      <c r="S9" s="1" t="n">
        <v>11832</v>
      </c>
      <c r="T9" s="1" t="n">
        <v>8485</v>
      </c>
      <c r="U9" s="1" t="n">
        <v>708</v>
      </c>
      <c r="V9" s="1" t="n">
        <v>21025</v>
      </c>
      <c r="W9" s="1" t="n">
        <v>3884</v>
      </c>
      <c r="X9" s="1" t="n">
        <v>3158</v>
      </c>
      <c r="Y9" s="1" t="n">
        <v>292</v>
      </c>
      <c r="Z9" s="1" t="n">
        <v>7334</v>
      </c>
      <c r="AA9" s="10" t="n">
        <f aca="false">V9/F9</f>
        <v>0.243257627471625</v>
      </c>
      <c r="AB9" s="1" t="n">
        <v>5879</v>
      </c>
      <c r="AC9" s="1" t="n">
        <v>4824</v>
      </c>
      <c r="AD9" s="1" t="n">
        <v>333</v>
      </c>
      <c r="AE9" s="1" t="n">
        <v>11036</v>
      </c>
      <c r="AF9" s="1" t="n">
        <v>3514</v>
      </c>
      <c r="AG9" s="1" t="n">
        <v>2809</v>
      </c>
      <c r="AH9" s="1" t="n">
        <v>240</v>
      </c>
      <c r="AI9" s="1" t="n">
        <v>6563</v>
      </c>
      <c r="AJ9" s="1" t="n">
        <f aca="false">+S9-AB9</f>
        <v>5953</v>
      </c>
      <c r="AK9" s="1" t="n">
        <f aca="false">+T9-AC9</f>
        <v>3661</v>
      </c>
      <c r="AL9" s="1" t="n">
        <f aca="false">+U9-AD9</f>
        <v>375</v>
      </c>
      <c r="AM9" s="1" t="n">
        <f aca="false">+V9-AE9</f>
        <v>9989</v>
      </c>
      <c r="AN9" s="1" t="n">
        <f aca="false">+W9-AF9</f>
        <v>370</v>
      </c>
      <c r="AO9" s="1" t="n">
        <f aca="false">+X9-AG9</f>
        <v>349</v>
      </c>
      <c r="AP9" s="1" t="n">
        <f aca="false">+Y9-AH9</f>
        <v>52</v>
      </c>
      <c r="AQ9" s="1" t="n">
        <f aca="false">+Z9-AI9</f>
        <v>771</v>
      </c>
    </row>
    <row r="10" customFormat="false" ht="12.8" hidden="false" customHeight="false" outlineLevel="0" collapsed="false">
      <c r="A10" s="2" t="n">
        <v>45170</v>
      </c>
      <c r="B10" s="1" t="s">
        <v>32</v>
      </c>
      <c r="C10" s="1" t="n">
        <v>43219</v>
      </c>
      <c r="D10" s="1" t="n">
        <v>38400</v>
      </c>
      <c r="E10" s="1" t="n">
        <v>5040</v>
      </c>
      <c r="F10" s="1" t="n">
        <v>86659</v>
      </c>
      <c r="G10" s="1" t="n">
        <v>27581</v>
      </c>
      <c r="H10" s="1" t="n">
        <v>27146</v>
      </c>
      <c r="I10" s="1" t="n">
        <v>4069</v>
      </c>
      <c r="J10" s="1" t="n">
        <v>58796</v>
      </c>
      <c r="K10" s="1" t="n">
        <v>27483</v>
      </c>
      <c r="L10" s="1" t="n">
        <v>19271</v>
      </c>
      <c r="M10" s="1" t="n">
        <v>2394</v>
      </c>
      <c r="N10" s="1" t="n">
        <v>49148</v>
      </c>
      <c r="O10" s="1" t="n">
        <v>98</v>
      </c>
      <c r="P10" s="1" t="n">
        <v>7875</v>
      </c>
      <c r="Q10" s="1" t="n">
        <v>1675</v>
      </c>
      <c r="R10" s="1" t="n">
        <v>9648</v>
      </c>
      <c r="S10" s="1" t="n">
        <v>11768</v>
      </c>
      <c r="T10" s="1" t="n">
        <v>8200</v>
      </c>
      <c r="U10" s="1" t="n">
        <v>695</v>
      </c>
      <c r="V10" s="1" t="n">
        <v>20663</v>
      </c>
      <c r="W10" s="1" t="n">
        <v>3870</v>
      </c>
      <c r="X10" s="1" t="n">
        <v>3054</v>
      </c>
      <c r="Y10" s="1" t="n">
        <v>276</v>
      </c>
      <c r="Z10" s="1" t="n">
        <v>7200</v>
      </c>
      <c r="AA10" s="10" t="n">
        <f aca="false">V10/F10</f>
        <v>0.238440323567085</v>
      </c>
      <c r="AB10" s="1" t="n">
        <v>6025</v>
      </c>
      <c r="AC10" s="1" t="n">
        <v>4717</v>
      </c>
      <c r="AD10" s="1" t="n">
        <v>336</v>
      </c>
      <c r="AE10" s="1" t="n">
        <v>11078</v>
      </c>
      <c r="AF10" s="1" t="n">
        <v>3061</v>
      </c>
      <c r="AG10" s="1" t="n">
        <v>2448</v>
      </c>
      <c r="AH10" s="1" t="n">
        <v>210</v>
      </c>
      <c r="AI10" s="1" t="n">
        <v>5719</v>
      </c>
      <c r="AJ10" s="1" t="n">
        <f aca="false">+S10-AB10</f>
        <v>5743</v>
      </c>
      <c r="AK10" s="1" t="n">
        <f aca="false">+T10-AC10</f>
        <v>3483</v>
      </c>
      <c r="AL10" s="1" t="n">
        <f aca="false">+U10-AD10</f>
        <v>359</v>
      </c>
      <c r="AM10" s="1" t="n">
        <f aca="false">+V10-AE10</f>
        <v>9585</v>
      </c>
      <c r="AN10" s="1" t="n">
        <f aca="false">+W10-AF10</f>
        <v>809</v>
      </c>
      <c r="AO10" s="1" t="n">
        <f aca="false">+X10-AG10</f>
        <v>606</v>
      </c>
      <c r="AP10" s="1" t="n">
        <f aca="false">+Y10-AH10</f>
        <v>66</v>
      </c>
      <c r="AQ10" s="1" t="n">
        <f aca="false">+Z10-AI10</f>
        <v>1481</v>
      </c>
    </row>
    <row r="11" customFormat="false" ht="12.8" hidden="false" customHeight="false" outlineLevel="0" collapsed="false">
      <c r="A11" s="2" t="n">
        <v>45200</v>
      </c>
      <c r="B11" s="1" t="s">
        <v>33</v>
      </c>
      <c r="C11" s="1" t="n">
        <v>43729</v>
      </c>
      <c r="D11" s="1" t="n">
        <v>38774</v>
      </c>
      <c r="E11" s="1" t="n">
        <v>5100</v>
      </c>
      <c r="F11" s="1" t="n">
        <v>87603</v>
      </c>
      <c r="G11" s="1" t="n">
        <v>27629</v>
      </c>
      <c r="H11" s="1" t="n">
        <v>27391</v>
      </c>
      <c r="I11" s="1" t="n">
        <v>4104</v>
      </c>
      <c r="J11" s="1" t="n">
        <v>59124</v>
      </c>
      <c r="K11" s="1" t="n">
        <v>27524</v>
      </c>
      <c r="L11" s="1" t="n">
        <v>19089</v>
      </c>
      <c r="M11" s="1" t="n">
        <v>2366</v>
      </c>
      <c r="N11" s="1" t="n">
        <v>48979</v>
      </c>
      <c r="O11" s="1" t="n">
        <v>105</v>
      </c>
      <c r="P11" s="1" t="n">
        <v>8302</v>
      </c>
      <c r="Q11" s="1" t="n">
        <v>1738</v>
      </c>
      <c r="R11" s="1" t="n">
        <v>10145</v>
      </c>
      <c r="S11" s="1" t="n">
        <v>11922</v>
      </c>
      <c r="T11" s="1" t="n">
        <v>8153</v>
      </c>
      <c r="U11" s="1" t="n">
        <v>713</v>
      </c>
      <c r="V11" s="1" t="n">
        <v>20788</v>
      </c>
      <c r="W11" s="1" t="n">
        <v>4178</v>
      </c>
      <c r="X11" s="1" t="n">
        <v>3230</v>
      </c>
      <c r="Y11" s="1" t="n">
        <v>283</v>
      </c>
      <c r="Z11" s="1" t="n">
        <v>7691</v>
      </c>
      <c r="AA11" s="10" t="n">
        <f aca="false">V11/F11</f>
        <v>0.23729780943575</v>
      </c>
      <c r="AB11" s="1" t="n">
        <v>5883</v>
      </c>
      <c r="AC11" s="1" t="n">
        <v>4590</v>
      </c>
      <c r="AD11" s="1" t="n">
        <v>313</v>
      </c>
      <c r="AE11" s="1" t="n">
        <v>10786</v>
      </c>
      <c r="AF11" s="1" t="n">
        <v>2908</v>
      </c>
      <c r="AG11" s="1" t="n">
        <v>2568</v>
      </c>
      <c r="AH11" s="1" t="n">
        <v>248</v>
      </c>
      <c r="AI11" s="1" t="n">
        <v>5724</v>
      </c>
      <c r="AJ11" s="1" t="n">
        <f aca="false">+S11-AB11</f>
        <v>6039</v>
      </c>
      <c r="AK11" s="1" t="n">
        <f aca="false">+T11-AC11</f>
        <v>3563</v>
      </c>
      <c r="AL11" s="1" t="n">
        <f aca="false">+U11-AD11</f>
        <v>400</v>
      </c>
      <c r="AM11" s="1" t="n">
        <f aca="false">+V11-AE11</f>
        <v>10002</v>
      </c>
      <c r="AN11" s="1" t="n">
        <f aca="false">+W11-AF11</f>
        <v>1270</v>
      </c>
      <c r="AO11" s="1" t="n">
        <f aca="false">+X11-AG11</f>
        <v>662</v>
      </c>
      <c r="AP11" s="1" t="n">
        <f aca="false">+Y11-AH11</f>
        <v>35</v>
      </c>
      <c r="AQ11" s="1" t="n">
        <f aca="false">+Z11-AI11</f>
        <v>1967</v>
      </c>
    </row>
    <row r="12" customFormat="false" ht="12.8" hidden="false" customHeight="false" outlineLevel="0" collapsed="false">
      <c r="A12" s="2" t="n">
        <v>45231</v>
      </c>
      <c r="B12" s="1" t="s">
        <v>34</v>
      </c>
      <c r="C12" s="1" t="n">
        <v>44286</v>
      </c>
      <c r="D12" s="1" t="n">
        <v>39154</v>
      </c>
      <c r="E12" s="1" t="n">
        <v>5105</v>
      </c>
      <c r="F12" s="1" t="n">
        <v>88545</v>
      </c>
      <c r="G12" s="1" t="n">
        <v>28199</v>
      </c>
      <c r="H12" s="1" t="n">
        <v>27860</v>
      </c>
      <c r="I12" s="1" t="n">
        <v>4119</v>
      </c>
      <c r="J12" s="1" t="n">
        <v>60178</v>
      </c>
      <c r="K12" s="1" t="n">
        <v>28067</v>
      </c>
      <c r="L12" s="1" t="n">
        <v>19111</v>
      </c>
      <c r="M12" s="1" t="n">
        <v>2371</v>
      </c>
      <c r="N12" s="1" t="n">
        <v>49549</v>
      </c>
      <c r="O12" s="1" t="n">
        <v>132</v>
      </c>
      <c r="P12" s="1" t="n">
        <v>8749</v>
      </c>
      <c r="Q12" s="1" t="n">
        <v>1748</v>
      </c>
      <c r="R12" s="1" t="n">
        <v>10629</v>
      </c>
      <c r="S12" s="1" t="n">
        <v>11738</v>
      </c>
      <c r="T12" s="1" t="n">
        <v>8041</v>
      </c>
      <c r="U12" s="1" t="n">
        <v>692</v>
      </c>
      <c r="V12" s="1" t="n">
        <v>20471</v>
      </c>
      <c r="W12" s="1" t="n">
        <v>4349</v>
      </c>
      <c r="X12" s="1" t="n">
        <v>3253</v>
      </c>
      <c r="Y12" s="1" t="n">
        <v>294</v>
      </c>
      <c r="Z12" s="1" t="n">
        <v>7896</v>
      </c>
      <c r="AA12" s="10" t="n">
        <f aca="false">V12/F12</f>
        <v>0.231193178609746</v>
      </c>
      <c r="AB12" s="1" t="n">
        <v>5837</v>
      </c>
      <c r="AC12" s="1" t="n">
        <v>4504</v>
      </c>
      <c r="AD12" s="1" t="n">
        <v>288</v>
      </c>
      <c r="AE12" s="1" t="n">
        <v>10629</v>
      </c>
      <c r="AF12" s="1" t="n">
        <v>2683</v>
      </c>
      <c r="AG12" s="1" t="n">
        <v>2574</v>
      </c>
      <c r="AH12" s="1" t="n">
        <v>207</v>
      </c>
      <c r="AI12" s="1" t="n">
        <v>5464</v>
      </c>
      <c r="AJ12" s="1" t="n">
        <f aca="false">+S12-AB12</f>
        <v>5901</v>
      </c>
      <c r="AK12" s="1" t="n">
        <f aca="false">+T12-AC12</f>
        <v>3537</v>
      </c>
      <c r="AL12" s="1" t="n">
        <f aca="false">+U12-AD12</f>
        <v>404</v>
      </c>
      <c r="AM12" s="1" t="n">
        <f aca="false">+V12-AE12</f>
        <v>9842</v>
      </c>
      <c r="AN12" s="1" t="n">
        <f aca="false">+W12-AF12</f>
        <v>1666</v>
      </c>
      <c r="AO12" s="1" t="n">
        <f aca="false">+X12-AG12</f>
        <v>679</v>
      </c>
      <c r="AP12" s="1" t="n">
        <f aca="false">+Y12-AH12</f>
        <v>87</v>
      </c>
      <c r="AQ12" s="1" t="n">
        <f aca="false">+Z12-AI12</f>
        <v>2432</v>
      </c>
    </row>
    <row r="13" customFormat="false" ht="12.8" hidden="false" customHeight="false" outlineLevel="0" collapsed="false">
      <c r="A13" s="2" t="n">
        <v>45261</v>
      </c>
      <c r="B13" s="1" t="s">
        <v>586</v>
      </c>
      <c r="C13" s="1" t="n">
        <v>44812</v>
      </c>
      <c r="D13" s="1" t="n">
        <v>39695</v>
      </c>
      <c r="E13" s="1" t="n">
        <v>5133</v>
      </c>
      <c r="F13" s="1" t="n">
        <v>89640</v>
      </c>
      <c r="G13" s="1" t="n">
        <v>28571</v>
      </c>
      <c r="H13" s="1" t="n">
        <v>28513</v>
      </c>
      <c r="I13" s="1" t="n">
        <v>4120</v>
      </c>
      <c r="J13" s="1" t="n">
        <v>61204</v>
      </c>
      <c r="K13" s="1" t="n">
        <v>28430</v>
      </c>
      <c r="L13" s="1" t="n">
        <v>19356</v>
      </c>
      <c r="M13" s="1" t="n">
        <v>2368</v>
      </c>
      <c r="N13" s="1" t="n">
        <v>50154</v>
      </c>
      <c r="O13" s="1" t="n">
        <v>141</v>
      </c>
      <c r="P13" s="1" t="n">
        <v>9157</v>
      </c>
      <c r="Q13" s="1" t="n">
        <v>1752</v>
      </c>
      <c r="R13" s="1" t="n">
        <v>11050</v>
      </c>
      <c r="S13" s="1" t="n">
        <v>11775</v>
      </c>
      <c r="T13" s="1" t="n">
        <v>7997</v>
      </c>
      <c r="U13" s="1" t="n">
        <v>692</v>
      </c>
      <c r="V13" s="1" t="n">
        <v>20464</v>
      </c>
      <c r="W13" s="1" t="n">
        <v>4466</v>
      </c>
      <c r="X13" s="1" t="n">
        <v>3185</v>
      </c>
      <c r="Y13" s="1" t="n">
        <v>321</v>
      </c>
      <c r="Z13" s="1" t="n">
        <v>7972</v>
      </c>
      <c r="AA13" s="10" t="n">
        <f aca="false">V13/F13</f>
        <v>0.228290941543954</v>
      </c>
      <c r="AB13" s="1" t="n">
        <v>5969</v>
      </c>
      <c r="AC13" s="1" t="n">
        <v>4564</v>
      </c>
      <c r="AD13" s="1" t="n">
        <v>283</v>
      </c>
      <c r="AE13" s="1" t="n">
        <v>10816</v>
      </c>
      <c r="AF13" s="1" t="n">
        <v>3496</v>
      </c>
      <c r="AG13" s="1" t="n">
        <v>2907</v>
      </c>
      <c r="AH13" s="1" t="n">
        <v>268</v>
      </c>
      <c r="AI13" s="1" t="n">
        <v>6671</v>
      </c>
      <c r="AJ13" s="1" t="n">
        <f aca="false">+S13-AB13</f>
        <v>5806</v>
      </c>
      <c r="AK13" s="1" t="n">
        <f aca="false">+T13-AC13</f>
        <v>3433</v>
      </c>
      <c r="AL13" s="1" t="n">
        <f aca="false">+U13-AD13</f>
        <v>409</v>
      </c>
      <c r="AM13" s="1" t="n">
        <f aca="false">+V13-AE13</f>
        <v>9648</v>
      </c>
      <c r="AN13" s="1" t="n">
        <f aca="false">+W13-AF13</f>
        <v>970</v>
      </c>
      <c r="AO13" s="1" t="n">
        <f aca="false">+X13-AG13</f>
        <v>278</v>
      </c>
      <c r="AP13" s="1" t="n">
        <f aca="false">+Y13-AH13</f>
        <v>53</v>
      </c>
      <c r="AQ13" s="1" t="n">
        <f aca="false">+Z13-AI13</f>
        <v>1301</v>
      </c>
    </row>
    <row r="18" customFormat="false" ht="12.8" hidden="false" customHeight="false" outlineLevel="0" collapsed="false">
      <c r="A18" s="2" t="s">
        <v>159</v>
      </c>
      <c r="B18" s="1" t="s">
        <v>587</v>
      </c>
      <c r="C18" s="1" t="s">
        <v>157</v>
      </c>
      <c r="D18" s="1" t="s">
        <v>510</v>
      </c>
      <c r="E18" s="1" t="s">
        <v>573</v>
      </c>
      <c r="F18" s="1"/>
      <c r="G18" s="1" t="s">
        <v>522</v>
      </c>
      <c r="H18" s="1" t="s">
        <v>588</v>
      </c>
      <c r="I18" s="1" t="s">
        <v>585</v>
      </c>
      <c r="J18" s="1" t="s">
        <v>558</v>
      </c>
    </row>
    <row r="19" customFormat="false" ht="12.8" hidden="false" customHeight="false" outlineLevel="0" collapsed="false">
      <c r="A19" s="53" t="n">
        <v>44927</v>
      </c>
      <c r="B19" s="1" t="s">
        <v>24</v>
      </c>
      <c r="C19" s="1" t="n">
        <v>86486</v>
      </c>
      <c r="D19" s="1" t="n">
        <v>49072</v>
      </c>
      <c r="E19" s="1" t="n">
        <v>7745</v>
      </c>
      <c r="F19" s="1" t="n">
        <f aca="false">SUM(D19:E19)</f>
        <v>56817</v>
      </c>
      <c r="G19" s="1" t="n">
        <v>10484</v>
      </c>
      <c r="H19" s="1" t="n">
        <v>10744</v>
      </c>
      <c r="I19" s="1" t="n">
        <v>1725</v>
      </c>
      <c r="J19" s="1" t="n">
        <v>6716</v>
      </c>
    </row>
    <row r="20" customFormat="false" ht="12.8" hidden="false" customHeight="false" outlineLevel="0" collapsed="false">
      <c r="A20" s="53" t="n">
        <v>44958</v>
      </c>
      <c r="B20" s="1" t="s">
        <v>25</v>
      </c>
      <c r="C20" s="1" t="n">
        <v>87218</v>
      </c>
      <c r="D20" s="1" t="n">
        <v>49216</v>
      </c>
      <c r="E20" s="1" t="n">
        <v>8070</v>
      </c>
      <c r="F20" s="1" t="n">
        <f aca="false">SUM(D20:E20)</f>
        <v>57286</v>
      </c>
      <c r="G20" s="1" t="n">
        <v>10986</v>
      </c>
      <c r="H20" s="1" t="n">
        <v>10577</v>
      </c>
      <c r="I20" s="1" t="n">
        <v>2511</v>
      </c>
      <c r="J20" s="1" t="n">
        <v>5858</v>
      </c>
    </row>
    <row r="21" customFormat="false" ht="12.8" hidden="false" customHeight="false" outlineLevel="0" collapsed="false">
      <c r="A21" s="53" t="n">
        <v>44986</v>
      </c>
      <c r="B21" s="1" t="s">
        <v>26</v>
      </c>
      <c r="C21" s="1" t="n">
        <v>86936</v>
      </c>
      <c r="D21" s="1" t="n">
        <v>48906</v>
      </c>
      <c r="E21" s="1" t="n">
        <v>8057</v>
      </c>
      <c r="F21" s="1" t="n">
        <f aca="false">SUM(D21:E21)</f>
        <v>56963</v>
      </c>
      <c r="G21" s="1" t="n">
        <v>12283</v>
      </c>
      <c r="H21" s="1" t="n">
        <v>9365</v>
      </c>
      <c r="I21" s="1" t="n">
        <v>829</v>
      </c>
      <c r="J21" s="1" t="n">
        <v>7496</v>
      </c>
    </row>
    <row r="22" customFormat="false" ht="12.8" hidden="false" customHeight="false" outlineLevel="0" collapsed="false">
      <c r="A22" s="53" t="n">
        <v>45017</v>
      </c>
      <c r="B22" s="1" t="s">
        <v>27</v>
      </c>
      <c r="C22" s="1" t="n">
        <v>87050</v>
      </c>
      <c r="D22" s="1" t="n">
        <v>49433</v>
      </c>
      <c r="E22" s="1" t="n">
        <v>8178</v>
      </c>
      <c r="F22" s="1" t="n">
        <f aca="false">SUM(D22:E22)</f>
        <v>57611</v>
      </c>
      <c r="G22" s="1" t="n">
        <v>12131</v>
      </c>
      <c r="H22" s="1" t="n">
        <v>9417</v>
      </c>
      <c r="I22" s="1" t="n">
        <v>785</v>
      </c>
      <c r="J22" s="1" t="n">
        <v>7106</v>
      </c>
    </row>
    <row r="23" customFormat="false" ht="12.8" hidden="false" customHeight="false" outlineLevel="0" collapsed="false">
      <c r="A23" s="53" t="n">
        <v>45047</v>
      </c>
      <c r="B23" s="1" t="s">
        <v>28</v>
      </c>
      <c r="C23" s="1" t="n">
        <v>86401</v>
      </c>
      <c r="D23" s="1" t="n">
        <v>49110</v>
      </c>
      <c r="E23" s="1" t="n">
        <v>8170</v>
      </c>
      <c r="F23" s="1" t="n">
        <f aca="false">SUM(D23:E23)</f>
        <v>57280</v>
      </c>
      <c r="G23" s="1" t="n">
        <v>10497</v>
      </c>
      <c r="H23" s="1" t="n">
        <v>10838</v>
      </c>
      <c r="I23" s="1" t="n">
        <v>1892</v>
      </c>
      <c r="J23" s="1" t="n">
        <v>5894</v>
      </c>
    </row>
    <row r="24" customFormat="false" ht="12.8" hidden="false" customHeight="false" outlineLevel="0" collapsed="false">
      <c r="A24" s="53" t="n">
        <v>45078</v>
      </c>
      <c r="B24" s="1" t="s">
        <v>29</v>
      </c>
      <c r="C24" s="1" t="n">
        <v>86163</v>
      </c>
      <c r="D24" s="1" t="n">
        <v>48572</v>
      </c>
      <c r="E24" s="1" t="n">
        <v>8345</v>
      </c>
      <c r="F24" s="1" t="n">
        <f aca="false">SUM(D24:E24)</f>
        <v>56917</v>
      </c>
      <c r="G24" s="1" t="n">
        <v>10342</v>
      </c>
      <c r="H24" s="1" t="n">
        <v>11087</v>
      </c>
      <c r="I24" s="1" t="n">
        <v>1957</v>
      </c>
      <c r="J24" s="1" t="n">
        <v>5860</v>
      </c>
    </row>
    <row r="25" customFormat="false" ht="12.8" hidden="false" customHeight="false" outlineLevel="0" collapsed="false">
      <c r="A25" s="53" t="n">
        <v>45108</v>
      </c>
      <c r="B25" s="1" t="s">
        <v>30</v>
      </c>
      <c r="C25" s="1" t="n">
        <v>85997</v>
      </c>
      <c r="D25" s="1" t="n">
        <v>48542</v>
      </c>
      <c r="E25" s="1" t="n">
        <v>8662</v>
      </c>
      <c r="F25" s="1" t="n">
        <f aca="false">SUM(D25:E25)</f>
        <v>57204</v>
      </c>
      <c r="G25" s="1" t="n">
        <v>10509</v>
      </c>
      <c r="H25" s="1" t="n">
        <v>10810</v>
      </c>
      <c r="I25" s="1" t="n">
        <v>1096</v>
      </c>
      <c r="J25" s="1" t="n">
        <v>6378</v>
      </c>
    </row>
    <row r="26" customFormat="false" ht="12.8" hidden="false" customHeight="false" outlineLevel="0" collapsed="false">
      <c r="A26" s="53" t="n">
        <v>45139</v>
      </c>
      <c r="B26" s="1" t="s">
        <v>31</v>
      </c>
      <c r="C26" s="1" t="n">
        <v>86431</v>
      </c>
      <c r="D26" s="1" t="n">
        <v>48967</v>
      </c>
      <c r="E26" s="1" t="n">
        <v>9105</v>
      </c>
      <c r="F26" s="1" t="n">
        <f aca="false">SUM(D26:E26)</f>
        <v>58072</v>
      </c>
      <c r="G26" s="1" t="n">
        <v>9989</v>
      </c>
      <c r="H26" s="1" t="n">
        <v>11036</v>
      </c>
      <c r="I26" s="1" t="n">
        <v>771</v>
      </c>
      <c r="J26" s="1" t="n">
        <v>6563</v>
      </c>
    </row>
    <row r="27" customFormat="false" ht="12.8" hidden="false" customHeight="false" outlineLevel="0" collapsed="false">
      <c r="A27" s="53" t="n">
        <v>45170</v>
      </c>
      <c r="B27" s="1" t="s">
        <v>32</v>
      </c>
      <c r="C27" s="1" t="n">
        <v>86659</v>
      </c>
      <c r="D27" s="1" t="n">
        <v>49148</v>
      </c>
      <c r="E27" s="1" t="n">
        <v>9648</v>
      </c>
      <c r="F27" s="1" t="n">
        <f aca="false">SUM(D27:E27)</f>
        <v>58796</v>
      </c>
      <c r="G27" s="1" t="n">
        <v>9585</v>
      </c>
      <c r="H27" s="1" t="n">
        <v>11078</v>
      </c>
      <c r="I27" s="1" t="n">
        <v>1481</v>
      </c>
      <c r="J27" s="1" t="n">
        <v>5719</v>
      </c>
    </row>
    <row r="28" customFormat="false" ht="12.8" hidden="false" customHeight="false" outlineLevel="0" collapsed="false">
      <c r="A28" s="53" t="n">
        <v>45200</v>
      </c>
      <c r="B28" s="1" t="s">
        <v>33</v>
      </c>
      <c r="C28" s="1" t="n">
        <v>87603</v>
      </c>
      <c r="D28" s="1" t="n">
        <v>48979</v>
      </c>
      <c r="E28" s="1" t="n">
        <v>10145</v>
      </c>
      <c r="F28" s="1" t="n">
        <f aca="false">SUM(D28:E28)</f>
        <v>59124</v>
      </c>
      <c r="G28" s="1" t="n">
        <v>10002</v>
      </c>
      <c r="H28" s="1" t="n">
        <v>10786</v>
      </c>
      <c r="I28" s="1" t="n">
        <v>1967</v>
      </c>
      <c r="J28" s="1" t="n">
        <v>5724</v>
      </c>
    </row>
    <row r="29" customFormat="false" ht="12.8" hidden="false" customHeight="false" outlineLevel="0" collapsed="false">
      <c r="A29" s="53" t="n">
        <v>45231</v>
      </c>
      <c r="B29" s="1" t="s">
        <v>34</v>
      </c>
      <c r="C29" s="1" t="n">
        <v>88545</v>
      </c>
      <c r="D29" s="1" t="n">
        <v>49549</v>
      </c>
      <c r="E29" s="1" t="n">
        <v>10629</v>
      </c>
      <c r="F29" s="1" t="n">
        <f aca="false">SUM(D29:E29)</f>
        <v>60178</v>
      </c>
      <c r="G29" s="1" t="n">
        <v>9842</v>
      </c>
      <c r="H29" s="1" t="n">
        <v>10629</v>
      </c>
      <c r="I29" s="1" t="n">
        <v>2432</v>
      </c>
      <c r="J29" s="1" t="n">
        <v>5464</v>
      </c>
    </row>
    <row r="30" customFormat="false" ht="12.8" hidden="false" customHeight="false" outlineLevel="0" collapsed="false">
      <c r="A30" s="53" t="n">
        <v>45261</v>
      </c>
      <c r="B30" s="1" t="s">
        <v>586</v>
      </c>
      <c r="C30" s="1" t="n">
        <v>89640</v>
      </c>
      <c r="D30" s="1" t="n">
        <v>50154</v>
      </c>
      <c r="E30" s="1" t="n">
        <v>11050</v>
      </c>
      <c r="F30" s="1" t="n">
        <f aca="false">SUM(D30:E30)</f>
        <v>61204</v>
      </c>
      <c r="G30" s="1" t="n">
        <v>9648</v>
      </c>
      <c r="H30" s="1" t="n">
        <v>10816</v>
      </c>
      <c r="I30" s="1" t="n">
        <v>1301</v>
      </c>
      <c r="J30" s="1" t="n">
        <v>6671</v>
      </c>
    </row>
  </sheetData>
  <autoFilter ref="A1:Z1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D28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C18" activeCellId="1" sqref="F19:F30 C18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2" t="s">
        <v>589</v>
      </c>
      <c r="B1" s="2"/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590</v>
      </c>
      <c r="J1" s="1" t="s">
        <v>591</v>
      </c>
      <c r="K1" s="52" t="s">
        <v>592</v>
      </c>
      <c r="L1" s="1" t="s">
        <v>593</v>
      </c>
      <c r="M1" s="1" t="s">
        <v>594</v>
      </c>
      <c r="N1" s="1" t="s">
        <v>595</v>
      </c>
      <c r="O1" s="52" t="s">
        <v>596</v>
      </c>
      <c r="P1" s="1" t="s">
        <v>597</v>
      </c>
      <c r="Q1" s="1" t="s">
        <v>15</v>
      </c>
      <c r="R1" s="1" t="s">
        <v>17</v>
      </c>
      <c r="S1" s="1" t="s">
        <v>598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599</v>
      </c>
      <c r="Y1" s="1" t="s">
        <v>7</v>
      </c>
      <c r="Z1" s="1" t="s">
        <v>8</v>
      </c>
      <c r="AA1" s="1" t="s">
        <v>9</v>
      </c>
      <c r="AB1" s="1" t="s">
        <v>10</v>
      </c>
      <c r="AC1" s="1" t="s">
        <v>11</v>
      </c>
      <c r="AD1" s="1" t="s">
        <v>600</v>
      </c>
    </row>
    <row r="2" customFormat="false" ht="12.8" hidden="false" customHeight="false" outlineLevel="0" collapsed="false">
      <c r="A2" s="2" t="n">
        <v>44957</v>
      </c>
      <c r="B2" s="1" t="s">
        <v>24</v>
      </c>
      <c r="C2" s="1" t="n">
        <v>46454</v>
      </c>
      <c r="D2" s="1" t="n">
        <v>4777</v>
      </c>
      <c r="E2" s="1" t="n">
        <v>9814</v>
      </c>
      <c r="F2" s="1" t="n">
        <v>43660</v>
      </c>
      <c r="G2" s="1" t="n">
        <v>5351</v>
      </c>
      <c r="H2" s="1" t="n">
        <v>110056</v>
      </c>
      <c r="I2" s="1" t="n">
        <v>98.4</v>
      </c>
      <c r="J2" s="1" t="n">
        <v>96.3</v>
      </c>
      <c r="K2" s="1" t="n">
        <v>99.1</v>
      </c>
      <c r="L2" s="1" t="n">
        <v>98.7</v>
      </c>
      <c r="M2" s="1" t="n">
        <v>98.7</v>
      </c>
      <c r="N2" s="1" t="n">
        <v>1675</v>
      </c>
      <c r="O2" s="1" t="n">
        <v>239</v>
      </c>
      <c r="P2" s="1" t="n">
        <v>1164</v>
      </c>
      <c r="Q2" s="1" t="n">
        <v>45</v>
      </c>
      <c r="R2" s="1" t="n">
        <v>3123</v>
      </c>
      <c r="S2" s="1" t="n">
        <v>1591</v>
      </c>
      <c r="T2" s="1" t="n">
        <v>0</v>
      </c>
      <c r="U2" s="1" t="n">
        <v>251</v>
      </c>
      <c r="V2" s="1" t="n">
        <v>927</v>
      </c>
      <c r="W2" s="1" t="n">
        <v>69</v>
      </c>
      <c r="X2" s="1" t="n">
        <v>2838</v>
      </c>
      <c r="Y2" s="1" t="n">
        <f aca="false">+C2-N2-S2</f>
        <v>43188</v>
      </c>
      <c r="Z2" s="1" t="n">
        <f aca="false">+D2-O2-T2</f>
        <v>4538</v>
      </c>
      <c r="AA2" s="1" t="n">
        <f aca="false">+E2-P2-U2</f>
        <v>8399</v>
      </c>
      <c r="AB2" s="1" t="n">
        <f aca="false">+F2-Q2-V2</f>
        <v>42688</v>
      </c>
      <c r="AC2" s="1" t="n">
        <f aca="false">+G2-R2-W2</f>
        <v>2159</v>
      </c>
      <c r="AD2" s="1" t="n">
        <f aca="false">+H2-S2-X2</f>
        <v>105627</v>
      </c>
    </row>
    <row r="3" customFormat="false" ht="12.8" hidden="false" customHeight="false" outlineLevel="0" collapsed="false">
      <c r="A3" s="2" t="n">
        <v>44985</v>
      </c>
      <c r="B3" s="1" t="s">
        <v>25</v>
      </c>
      <c r="C3" s="1" t="n">
        <v>46844</v>
      </c>
      <c r="D3" s="1" t="n">
        <v>4981</v>
      </c>
      <c r="E3" s="1" t="n">
        <v>9853</v>
      </c>
      <c r="F3" s="1" t="n">
        <v>43736</v>
      </c>
      <c r="G3" s="1" t="n">
        <v>5351</v>
      </c>
      <c r="H3" s="1" t="n">
        <v>110765</v>
      </c>
      <c r="I3" s="1" t="n">
        <v>97.8</v>
      </c>
      <c r="J3" s="1" t="n">
        <v>97.8</v>
      </c>
      <c r="K3" s="1" t="n">
        <v>98.4</v>
      </c>
      <c r="L3" s="1" t="n">
        <v>98.6</v>
      </c>
      <c r="M3" s="1" t="n">
        <v>98.6</v>
      </c>
      <c r="N3" s="1" t="n">
        <v>1620</v>
      </c>
      <c r="O3" s="1" t="n">
        <v>229</v>
      </c>
      <c r="P3" s="1" t="n">
        <v>1255</v>
      </c>
      <c r="Q3" s="1" t="n">
        <v>21</v>
      </c>
      <c r="R3" s="1" t="n">
        <v>3125</v>
      </c>
      <c r="S3" s="1" t="n">
        <v>1381</v>
      </c>
      <c r="T3" s="1" t="n">
        <v>0</v>
      </c>
      <c r="U3" s="1" t="n">
        <v>348</v>
      </c>
      <c r="V3" s="1" t="n">
        <v>980</v>
      </c>
      <c r="W3" s="1" t="n">
        <v>77</v>
      </c>
      <c r="X3" s="1" t="n">
        <v>2786</v>
      </c>
      <c r="Y3" s="1" t="n">
        <f aca="false">+C3-N3-S3</f>
        <v>43843</v>
      </c>
      <c r="Z3" s="1" t="n">
        <f aca="false">+D3-O3-T3</f>
        <v>4752</v>
      </c>
      <c r="AA3" s="1" t="n">
        <f aca="false">+E3-P3-U3</f>
        <v>8250</v>
      </c>
      <c r="AB3" s="1" t="n">
        <f aca="false">+F3-Q3-V3</f>
        <v>42735</v>
      </c>
      <c r="AC3" s="1" t="n">
        <f aca="false">+G3-R3-W3</f>
        <v>2149</v>
      </c>
      <c r="AD3" s="1" t="n">
        <f aca="false">+H3-S3-X3</f>
        <v>106598</v>
      </c>
    </row>
    <row r="4" customFormat="false" ht="12.8" hidden="false" customHeight="false" outlineLevel="0" collapsed="false">
      <c r="A4" s="2" t="n">
        <v>45016</v>
      </c>
      <c r="B4" s="1" t="s">
        <v>26</v>
      </c>
      <c r="C4" s="1" t="n">
        <v>47057</v>
      </c>
      <c r="D4" s="1" t="n">
        <v>5028</v>
      </c>
      <c r="E4" s="1" t="n">
        <v>9899</v>
      </c>
      <c r="F4" s="1" t="n">
        <v>43468</v>
      </c>
      <c r="G4" s="1" t="n">
        <v>5278</v>
      </c>
      <c r="H4" s="1" t="n">
        <v>110730</v>
      </c>
      <c r="I4" s="1" t="n">
        <v>97.8</v>
      </c>
      <c r="J4" s="1" t="n">
        <v>98.7</v>
      </c>
      <c r="K4" s="1" t="n">
        <v>98.5</v>
      </c>
      <c r="L4" s="1" t="n">
        <v>98.9</v>
      </c>
      <c r="M4" s="1" t="n">
        <v>98.1</v>
      </c>
      <c r="N4" s="1" t="n">
        <v>2658</v>
      </c>
      <c r="O4" s="1" t="n">
        <v>368</v>
      </c>
      <c r="P4" s="1" t="n">
        <v>2011</v>
      </c>
      <c r="Q4" s="1" t="n">
        <v>103</v>
      </c>
      <c r="R4" s="1" t="n">
        <v>5140</v>
      </c>
      <c r="S4" s="1" t="n">
        <v>897</v>
      </c>
      <c r="T4" s="1" t="n">
        <v>65</v>
      </c>
      <c r="U4" s="1" t="n">
        <v>176</v>
      </c>
      <c r="V4" s="1" t="n">
        <v>421</v>
      </c>
      <c r="W4" s="1" t="n">
        <v>48</v>
      </c>
      <c r="X4" s="1" t="n">
        <v>1607</v>
      </c>
      <c r="Y4" s="1" t="n">
        <f aca="false">+C4-N4-S4</f>
        <v>43502</v>
      </c>
      <c r="Z4" s="1" t="n">
        <f aca="false">+D4-O4-T4</f>
        <v>4595</v>
      </c>
      <c r="AA4" s="1" t="n">
        <f aca="false">+E4-P4-U4</f>
        <v>7712</v>
      </c>
      <c r="AB4" s="1" t="n">
        <f aca="false">+F4-Q4-V4</f>
        <v>42944</v>
      </c>
      <c r="AC4" s="1" t="n">
        <f aca="false">+G4-R4-W4</f>
        <v>90</v>
      </c>
      <c r="AD4" s="1" t="n">
        <f aca="false">+H4-S4-X4</f>
        <v>108226</v>
      </c>
    </row>
    <row r="5" customFormat="false" ht="12.8" hidden="false" customHeight="false" outlineLevel="0" collapsed="false">
      <c r="A5" s="2" t="n">
        <v>45046</v>
      </c>
      <c r="B5" s="1" t="s">
        <v>27</v>
      </c>
      <c r="C5" s="1" t="n">
        <v>47259</v>
      </c>
      <c r="D5" s="1" t="n">
        <v>5113</v>
      </c>
      <c r="E5" s="1" t="n">
        <v>9947</v>
      </c>
      <c r="F5" s="1" t="n">
        <v>43379</v>
      </c>
      <c r="G5" s="1" t="n">
        <v>5266</v>
      </c>
      <c r="H5" s="1" t="n">
        <v>110964</v>
      </c>
      <c r="I5" s="1" t="n">
        <v>97.8</v>
      </c>
      <c r="J5" s="1" t="n">
        <v>97.3</v>
      </c>
      <c r="K5" s="1" t="n">
        <v>98.8</v>
      </c>
      <c r="L5" s="1" t="n">
        <v>98</v>
      </c>
      <c r="M5" s="1" t="n">
        <v>98.9</v>
      </c>
      <c r="N5" s="1" t="n">
        <v>2583</v>
      </c>
      <c r="O5" s="1" t="n">
        <v>379</v>
      </c>
      <c r="P5" s="1" t="n">
        <v>2455</v>
      </c>
      <c r="Q5" s="1" t="n">
        <v>95</v>
      </c>
      <c r="R5" s="1" t="n">
        <v>5512</v>
      </c>
      <c r="S5" s="1" t="n">
        <v>1054</v>
      </c>
      <c r="T5" s="1" t="n">
        <v>71</v>
      </c>
      <c r="U5" s="1" t="n">
        <v>123</v>
      </c>
      <c r="V5" s="1" t="n">
        <v>403</v>
      </c>
      <c r="W5" s="1" t="n">
        <v>57</v>
      </c>
      <c r="X5" s="1" t="n">
        <v>1708</v>
      </c>
      <c r="Y5" s="1" t="n">
        <f aca="false">+C5-N5-S5</f>
        <v>43622</v>
      </c>
      <c r="Z5" s="1" t="n">
        <f aca="false">+D5-O5-T5</f>
        <v>4663</v>
      </c>
      <c r="AA5" s="1" t="n">
        <f aca="false">+E5-P5-U5</f>
        <v>7369</v>
      </c>
      <c r="AB5" s="1" t="n">
        <f aca="false">+F5-Q5-V5</f>
        <v>42881</v>
      </c>
      <c r="AC5" s="1" t="n">
        <f aca="false">+G5-R5-W5</f>
        <v>-303</v>
      </c>
      <c r="AD5" s="1" t="n">
        <f aca="false">+H5-S5-X5</f>
        <v>108202</v>
      </c>
    </row>
    <row r="6" customFormat="false" ht="12.8" hidden="false" customHeight="false" outlineLevel="0" collapsed="false">
      <c r="A6" s="2" t="n">
        <v>45077</v>
      </c>
      <c r="B6" s="1" t="s">
        <v>28</v>
      </c>
      <c r="C6" s="1" t="n">
        <v>47481</v>
      </c>
      <c r="D6" s="1" t="n">
        <v>5160</v>
      </c>
      <c r="E6" s="1" t="n">
        <v>10053</v>
      </c>
      <c r="F6" s="1" t="n">
        <v>42794</v>
      </c>
      <c r="G6" s="1" t="n">
        <v>5266</v>
      </c>
      <c r="H6" s="1" t="n">
        <v>110754</v>
      </c>
      <c r="I6" s="1" t="n">
        <v>97.4</v>
      </c>
      <c r="J6" s="1" t="n">
        <v>97.5</v>
      </c>
      <c r="K6" s="1" t="n">
        <v>98.7</v>
      </c>
      <c r="L6" s="1" t="n">
        <v>98.8</v>
      </c>
      <c r="M6" s="1" t="n">
        <v>97.8</v>
      </c>
      <c r="N6" s="1" t="n">
        <v>2506</v>
      </c>
      <c r="O6" s="1" t="n">
        <v>400</v>
      </c>
      <c r="P6" s="1" t="n">
        <v>2146</v>
      </c>
      <c r="Q6" s="1" t="n">
        <v>105</v>
      </c>
      <c r="R6" s="1" t="n">
        <v>5157</v>
      </c>
      <c r="S6" s="1" t="n">
        <v>1319</v>
      </c>
      <c r="T6" s="1" t="n">
        <v>49</v>
      </c>
      <c r="U6" s="1" t="n">
        <v>110</v>
      </c>
      <c r="V6" s="1" t="n">
        <v>481</v>
      </c>
      <c r="W6" s="1" t="n">
        <v>117</v>
      </c>
      <c r="X6" s="1" t="n">
        <v>2076</v>
      </c>
      <c r="Y6" s="1" t="n">
        <f aca="false">+C6-N6-S6</f>
        <v>43656</v>
      </c>
      <c r="Z6" s="1" t="n">
        <f aca="false">+D6-O6-T6</f>
        <v>4711</v>
      </c>
      <c r="AA6" s="1" t="n">
        <f aca="false">+E6-P6-U6</f>
        <v>7797</v>
      </c>
      <c r="AB6" s="1" t="n">
        <f aca="false">+F6-Q6-V6</f>
        <v>42208</v>
      </c>
      <c r="AC6" s="1" t="n">
        <f aca="false">+G6-R6-W6</f>
        <v>-8</v>
      </c>
      <c r="AD6" s="1" t="n">
        <f aca="false">+H6-S6-X6</f>
        <v>107359</v>
      </c>
    </row>
    <row r="7" customFormat="false" ht="12.8" hidden="false" customHeight="false" outlineLevel="0" collapsed="false">
      <c r="A7" s="2" t="n">
        <v>45107</v>
      </c>
      <c r="B7" s="1" t="s">
        <v>29</v>
      </c>
      <c r="C7" s="1" t="n">
        <v>47802</v>
      </c>
      <c r="D7" s="1" t="n">
        <v>5203</v>
      </c>
      <c r="E7" s="1" t="n">
        <v>10182</v>
      </c>
      <c r="F7" s="1" t="n">
        <v>42121</v>
      </c>
      <c r="G7" s="1" t="n">
        <v>5266</v>
      </c>
      <c r="H7" s="1" t="n">
        <v>110574</v>
      </c>
      <c r="I7" s="1" t="n">
        <v>97.4</v>
      </c>
      <c r="J7" s="1" t="n">
        <v>98.3</v>
      </c>
      <c r="K7" s="1" t="n">
        <v>99.2</v>
      </c>
      <c r="L7" s="1" t="n">
        <v>98.4</v>
      </c>
      <c r="M7" s="1" t="n">
        <v>98.5</v>
      </c>
      <c r="N7" s="1" t="n">
        <v>2863</v>
      </c>
      <c r="O7" s="1" t="n">
        <v>441</v>
      </c>
      <c r="P7" s="1" t="n">
        <v>2259</v>
      </c>
      <c r="Q7" s="1" t="n">
        <v>87</v>
      </c>
      <c r="R7" s="1" t="n">
        <v>5650</v>
      </c>
      <c r="S7" s="1" t="n">
        <v>1518</v>
      </c>
      <c r="T7" s="1" t="n">
        <v>47</v>
      </c>
      <c r="U7" s="1" t="n">
        <v>123</v>
      </c>
      <c r="V7" s="1" t="n">
        <v>619</v>
      </c>
      <c r="W7" s="1" t="n">
        <v>76</v>
      </c>
      <c r="X7" s="1" t="n">
        <v>2383</v>
      </c>
      <c r="Y7" s="1" t="n">
        <f aca="false">+C7-N7-S7</f>
        <v>43421</v>
      </c>
      <c r="Z7" s="1" t="n">
        <f aca="false">+D7-O7-T7</f>
        <v>4715</v>
      </c>
      <c r="AA7" s="1" t="n">
        <f aca="false">+E7-P7-U7</f>
        <v>7800</v>
      </c>
      <c r="AB7" s="1" t="n">
        <f aca="false">+F7-Q7-V7</f>
        <v>41415</v>
      </c>
      <c r="AC7" s="1" t="n">
        <f aca="false">+G7-R7-W7</f>
        <v>-460</v>
      </c>
      <c r="AD7" s="1" t="n">
        <f aca="false">+H7-S7-X7</f>
        <v>106673</v>
      </c>
    </row>
    <row r="8" customFormat="false" ht="12.8" hidden="false" customHeight="false" outlineLevel="0" collapsed="false">
      <c r="A8" s="2" t="n">
        <v>45138</v>
      </c>
      <c r="B8" s="1" t="s">
        <v>30</v>
      </c>
      <c r="C8" s="1" t="n">
        <v>48048</v>
      </c>
      <c r="D8" s="1" t="n">
        <v>5299</v>
      </c>
      <c r="E8" s="1" t="n">
        <v>10295</v>
      </c>
      <c r="F8" s="1" t="n">
        <v>41700</v>
      </c>
      <c r="G8" s="1" t="n">
        <v>5266</v>
      </c>
      <c r="H8" s="1" t="n">
        <v>110608</v>
      </c>
      <c r="I8" s="1" t="n">
        <v>96.6</v>
      </c>
      <c r="J8" s="1" t="n">
        <v>99.1</v>
      </c>
      <c r="K8" s="1" t="n">
        <v>98.8</v>
      </c>
      <c r="L8" s="1" t="n">
        <v>98.7</v>
      </c>
      <c r="M8" s="1" t="n">
        <v>98.4</v>
      </c>
      <c r="N8" s="1" t="n">
        <v>2894</v>
      </c>
      <c r="O8" s="1" t="n">
        <v>375</v>
      </c>
      <c r="P8" s="1" t="n">
        <v>2158</v>
      </c>
      <c r="Q8" s="1" t="n">
        <v>83</v>
      </c>
      <c r="R8" s="1" t="n">
        <v>5510</v>
      </c>
      <c r="S8" s="1" t="n">
        <v>1172</v>
      </c>
      <c r="T8" s="1" t="n">
        <v>86</v>
      </c>
      <c r="U8" s="1" t="n">
        <v>81</v>
      </c>
      <c r="V8" s="1" t="n">
        <v>523</v>
      </c>
      <c r="W8" s="1" t="n">
        <v>82</v>
      </c>
      <c r="X8" s="1" t="n">
        <v>1944</v>
      </c>
      <c r="Y8" s="1" t="n">
        <f aca="false">+C8-N8-S8</f>
        <v>43982</v>
      </c>
      <c r="Z8" s="1" t="n">
        <f aca="false">+D8-O8-T8</f>
        <v>4838</v>
      </c>
      <c r="AA8" s="1" t="n">
        <f aca="false">+E8-P8-U8</f>
        <v>8056</v>
      </c>
      <c r="AB8" s="1" t="n">
        <f aca="false">+F8-Q8-V8</f>
        <v>41094</v>
      </c>
      <c r="AC8" s="1" t="n">
        <f aca="false">+G8-R8-W8</f>
        <v>-326</v>
      </c>
      <c r="AD8" s="1" t="n">
        <f aca="false">+H8-S8-X8</f>
        <v>107492</v>
      </c>
    </row>
    <row r="9" customFormat="false" ht="12.8" hidden="false" customHeight="false" outlineLevel="0" collapsed="false">
      <c r="A9" s="2" t="n">
        <v>45169</v>
      </c>
      <c r="B9" s="1" t="s">
        <v>31</v>
      </c>
      <c r="C9" s="1" t="n">
        <v>48073</v>
      </c>
      <c r="D9" s="1" t="n">
        <v>5239</v>
      </c>
      <c r="E9" s="1" t="n">
        <v>10367</v>
      </c>
      <c r="F9" s="1" t="n">
        <v>41677</v>
      </c>
      <c r="G9" s="1" t="n">
        <v>5351</v>
      </c>
      <c r="H9" s="1" t="n">
        <v>110707</v>
      </c>
      <c r="I9" s="1" t="n">
        <v>97.1</v>
      </c>
      <c r="J9" s="1" t="n">
        <v>99.1</v>
      </c>
      <c r="K9" s="1" t="n">
        <v>98.9</v>
      </c>
      <c r="L9" s="1" t="n">
        <v>98.8</v>
      </c>
      <c r="M9" s="1" t="n">
        <v>98.9</v>
      </c>
      <c r="N9" s="1" t="n">
        <v>2631</v>
      </c>
      <c r="O9" s="1" t="n">
        <v>371</v>
      </c>
      <c r="P9" s="1" t="n">
        <v>2278</v>
      </c>
      <c r="Q9" s="1" t="n">
        <v>113</v>
      </c>
      <c r="R9" s="1" t="n">
        <v>5393</v>
      </c>
      <c r="S9" s="1" t="n">
        <v>1165</v>
      </c>
      <c r="T9" s="1" t="n">
        <v>129</v>
      </c>
      <c r="U9" s="1" t="n">
        <v>127</v>
      </c>
      <c r="V9" s="1" t="n">
        <v>495</v>
      </c>
      <c r="W9" s="1" t="n">
        <v>57</v>
      </c>
      <c r="X9" s="1" t="n">
        <v>1973</v>
      </c>
      <c r="Y9" s="1" t="n">
        <f aca="false">+C9-N9-S9</f>
        <v>44277</v>
      </c>
      <c r="Z9" s="1" t="n">
        <f aca="false">+D9-O9-T9</f>
        <v>4739</v>
      </c>
      <c r="AA9" s="1" t="n">
        <f aca="false">+E9-P9-U9</f>
        <v>7962</v>
      </c>
      <c r="AB9" s="1" t="n">
        <f aca="false">+F9-Q9-V9</f>
        <v>41069</v>
      </c>
      <c r="AC9" s="1" t="n">
        <f aca="false">+G9-R9-W9</f>
        <v>-99</v>
      </c>
      <c r="AD9" s="1" t="n">
        <f aca="false">+H9-S9-X9</f>
        <v>107569</v>
      </c>
    </row>
    <row r="10" customFormat="false" ht="12.8" hidden="false" customHeight="false" outlineLevel="0" collapsed="false">
      <c r="A10" s="2" t="n">
        <v>45199</v>
      </c>
      <c r="B10" s="1" t="s">
        <v>32</v>
      </c>
      <c r="C10" s="1" t="n">
        <v>48117</v>
      </c>
      <c r="D10" s="1" t="n">
        <v>5250</v>
      </c>
      <c r="E10" s="1" t="n">
        <v>10463</v>
      </c>
      <c r="F10" s="1" t="n">
        <v>42184</v>
      </c>
      <c r="G10" s="1" t="n">
        <v>5351</v>
      </c>
      <c r="H10" s="1" t="n">
        <v>111365</v>
      </c>
      <c r="I10" s="1" t="n">
        <v>97.7</v>
      </c>
      <c r="J10" s="1" t="n">
        <v>98.1</v>
      </c>
      <c r="K10" s="1" t="n">
        <v>98.8</v>
      </c>
      <c r="L10" s="1" t="n">
        <v>99.9</v>
      </c>
      <c r="M10" s="1" t="n">
        <v>99.2</v>
      </c>
      <c r="N10" s="1" t="n">
        <v>2480</v>
      </c>
      <c r="O10" s="1" t="n">
        <v>312</v>
      </c>
      <c r="P10" s="1" t="n">
        <v>2300</v>
      </c>
      <c r="Q10" s="1" t="n">
        <v>94</v>
      </c>
      <c r="R10" s="1" t="n">
        <v>5186</v>
      </c>
      <c r="S10" s="1" t="n">
        <v>981</v>
      </c>
      <c r="T10" s="1" t="n">
        <v>139</v>
      </c>
      <c r="U10" s="1" t="n">
        <v>116</v>
      </c>
      <c r="V10" s="1" t="n">
        <v>469</v>
      </c>
      <c r="W10" s="1" t="n">
        <v>42</v>
      </c>
      <c r="X10" s="1" t="n">
        <v>1747</v>
      </c>
      <c r="Y10" s="1" t="n">
        <f aca="false">+C10-N10-S10</f>
        <v>44656</v>
      </c>
      <c r="Z10" s="1" t="n">
        <f aca="false">+D10-O10-T10</f>
        <v>4799</v>
      </c>
      <c r="AA10" s="1" t="n">
        <f aca="false">+E10-P10-U10</f>
        <v>8047</v>
      </c>
      <c r="AB10" s="1" t="n">
        <f aca="false">+F10-Q10-V10</f>
        <v>41621</v>
      </c>
      <c r="AC10" s="1" t="n">
        <f aca="false">+G10-R10-W10</f>
        <v>123</v>
      </c>
      <c r="AD10" s="1" t="n">
        <f aca="false">+H10-S10-X10</f>
        <v>108637</v>
      </c>
    </row>
    <row r="11" customFormat="false" ht="12.8" hidden="false" customHeight="false" outlineLevel="0" collapsed="false">
      <c r="A11" s="2" t="n">
        <v>45230</v>
      </c>
      <c r="B11" s="1" t="s">
        <v>33</v>
      </c>
      <c r="C11" s="1" t="n">
        <v>48214</v>
      </c>
      <c r="D11" s="1" t="n">
        <v>5330</v>
      </c>
      <c r="E11" s="1" t="n">
        <v>10554</v>
      </c>
      <c r="F11" s="1" t="n">
        <v>41985</v>
      </c>
      <c r="G11" s="1" t="n">
        <v>5351</v>
      </c>
      <c r="H11" s="1" t="n">
        <v>111434</v>
      </c>
      <c r="I11" s="1" t="n">
        <v>98</v>
      </c>
      <c r="J11" s="1" t="n">
        <v>98.8</v>
      </c>
      <c r="K11" s="1" t="n">
        <v>98.3</v>
      </c>
      <c r="L11" s="1" t="n">
        <v>98.7</v>
      </c>
      <c r="M11" s="1" t="n">
        <v>98.9</v>
      </c>
      <c r="N11" s="1" t="n">
        <v>2527</v>
      </c>
      <c r="O11" s="1" t="n">
        <v>304</v>
      </c>
      <c r="P11" s="1" t="n">
        <v>2306</v>
      </c>
      <c r="Q11" s="1" t="n">
        <v>101</v>
      </c>
      <c r="R11" s="1" t="n">
        <v>5238</v>
      </c>
      <c r="S11" s="1" t="n">
        <v>962</v>
      </c>
      <c r="T11" s="1" t="n">
        <v>63</v>
      </c>
      <c r="U11" s="1" t="n">
        <v>142</v>
      </c>
      <c r="V11" s="1" t="n">
        <v>518</v>
      </c>
      <c r="W11" s="1" t="n">
        <v>55</v>
      </c>
      <c r="X11" s="1" t="n">
        <v>1740</v>
      </c>
      <c r="Y11" s="1" t="n">
        <f aca="false">+C11-N11-S11</f>
        <v>44725</v>
      </c>
      <c r="Z11" s="1" t="n">
        <f aca="false">+D11-O11-T11</f>
        <v>4963</v>
      </c>
      <c r="AA11" s="1" t="n">
        <f aca="false">+E11-P11-U11</f>
        <v>8106</v>
      </c>
      <c r="AB11" s="1" t="n">
        <f aca="false">+F11-Q11-V11</f>
        <v>41366</v>
      </c>
      <c r="AC11" s="1" t="n">
        <f aca="false">+G11-R11-W11</f>
        <v>58</v>
      </c>
      <c r="AD11" s="1" t="n">
        <f aca="false">+H11-S11-X11</f>
        <v>108732</v>
      </c>
    </row>
    <row r="12" customFormat="false" ht="12.8" hidden="false" customHeight="false" outlineLevel="0" collapsed="false">
      <c r="A12" s="2" t="n">
        <v>45260</v>
      </c>
      <c r="B12" s="1" t="s">
        <v>34</v>
      </c>
      <c r="C12" s="1" t="n">
        <v>48497</v>
      </c>
      <c r="D12" s="1" t="n">
        <v>5378</v>
      </c>
      <c r="E12" s="1" t="n">
        <v>10642</v>
      </c>
      <c r="F12" s="1" t="n">
        <v>42294</v>
      </c>
      <c r="G12" s="1" t="n">
        <v>5351</v>
      </c>
      <c r="H12" s="1" t="n">
        <v>112162</v>
      </c>
      <c r="I12" s="1" t="n">
        <v>97.1</v>
      </c>
      <c r="J12" s="1" t="n">
        <v>100</v>
      </c>
      <c r="K12" s="1" t="n">
        <v>96.7</v>
      </c>
      <c r="L12" s="1" t="n">
        <v>97.7</v>
      </c>
      <c r="M12" s="1" t="n">
        <v>98.4</v>
      </c>
      <c r="N12" s="1" t="n">
        <v>2313</v>
      </c>
      <c r="O12" s="1" t="n">
        <v>270</v>
      </c>
      <c r="P12" s="1" t="n">
        <v>2525</v>
      </c>
      <c r="Q12" s="1" t="n">
        <v>72</v>
      </c>
      <c r="R12" s="1" t="n">
        <v>5180</v>
      </c>
      <c r="S12" s="1" t="n">
        <v>990</v>
      </c>
      <c r="T12" s="1" t="n">
        <v>108</v>
      </c>
      <c r="U12" s="1" t="n">
        <v>151</v>
      </c>
      <c r="V12" s="1" t="n">
        <v>550</v>
      </c>
      <c r="W12" s="1" t="n">
        <v>87</v>
      </c>
      <c r="X12" s="1" t="n">
        <v>1886</v>
      </c>
      <c r="Y12" s="1" t="n">
        <f aca="false">+C12-N12-S12</f>
        <v>45194</v>
      </c>
      <c r="Z12" s="1" t="n">
        <f aca="false">+D12-O12-T12</f>
        <v>5000</v>
      </c>
      <c r="AA12" s="1" t="n">
        <f aca="false">+E12-P12-U12</f>
        <v>7966</v>
      </c>
      <c r="AB12" s="1" t="n">
        <f aca="false">+F12-Q12-V12</f>
        <v>41672</v>
      </c>
      <c r="AC12" s="1" t="n">
        <f aca="false">+G12-R12-W12</f>
        <v>84</v>
      </c>
      <c r="AD12" s="1" t="n">
        <f aca="false">+H12-S12-X12</f>
        <v>109286</v>
      </c>
    </row>
    <row r="13" customFormat="false" ht="12.8" hidden="false" customHeight="false" outlineLevel="0" collapsed="false">
      <c r="A13" s="2" t="n">
        <v>45291</v>
      </c>
      <c r="B13" s="2" t="s">
        <v>601</v>
      </c>
      <c r="C13" s="1" t="n">
        <v>48748</v>
      </c>
      <c r="D13" s="1" t="n">
        <v>5474</v>
      </c>
      <c r="E13" s="1" t="n">
        <v>10655</v>
      </c>
      <c r="F13" s="1" t="n">
        <v>42313</v>
      </c>
      <c r="G13" s="1" t="n">
        <v>5351</v>
      </c>
      <c r="H13" s="1" t="n">
        <v>112541</v>
      </c>
      <c r="I13" s="54" t="n">
        <v>96.6</v>
      </c>
      <c r="J13" s="1" t="n">
        <v>100</v>
      </c>
      <c r="K13" s="1" t="n">
        <v>97.6</v>
      </c>
      <c r="L13" s="1" t="n">
        <v>97.9</v>
      </c>
      <c r="M13" s="1" t="n">
        <v>99.2</v>
      </c>
      <c r="N13" s="1" t="n">
        <v>2459</v>
      </c>
      <c r="O13" s="1" t="n">
        <v>322</v>
      </c>
      <c r="P13" s="1" t="n">
        <v>2814</v>
      </c>
      <c r="Q13" s="1" t="n">
        <v>130</v>
      </c>
      <c r="R13" s="1" t="n">
        <v>5725</v>
      </c>
      <c r="S13" s="1" t="n">
        <v>710</v>
      </c>
      <c r="T13" s="1" t="n">
        <v>176</v>
      </c>
      <c r="U13" s="1" t="n">
        <v>84</v>
      </c>
      <c r="V13" s="1" t="n">
        <v>450</v>
      </c>
      <c r="W13" s="1" t="n">
        <v>41</v>
      </c>
      <c r="X13" s="1" t="n">
        <v>1461</v>
      </c>
      <c r="Y13" s="1" t="n">
        <f aca="false">+C13-N13-S13</f>
        <v>45579</v>
      </c>
      <c r="Z13" s="1" t="n">
        <f aca="false">+D13-O13-T13</f>
        <v>4976</v>
      </c>
      <c r="AA13" s="1" t="n">
        <f aca="false">+E13-P13-U13</f>
        <v>7757</v>
      </c>
      <c r="AB13" s="1" t="n">
        <f aca="false">+F13-Q13-V13</f>
        <v>41733</v>
      </c>
      <c r="AC13" s="1" t="n">
        <f aca="false">+G13-R13-W13</f>
        <v>-415</v>
      </c>
      <c r="AD13" s="1" t="n">
        <f aca="false">+H13-S13-X13</f>
        <v>110370</v>
      </c>
    </row>
    <row r="14" customFormat="false" ht="12.8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customFormat="false" ht="12.8" hidden="false" customHeight="false" outlineLevel="0" collapsed="false">
      <c r="A15" s="1"/>
      <c r="B15" s="1"/>
      <c r="C15" s="1" t="s">
        <v>40</v>
      </c>
      <c r="D15" s="1" t="s">
        <v>41</v>
      </c>
      <c r="E15" s="1" t="s">
        <v>42</v>
      </c>
      <c r="F15" s="1" t="s">
        <v>43</v>
      </c>
      <c r="G15" s="1" t="s">
        <v>44</v>
      </c>
      <c r="H15" s="1" t="s">
        <v>45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customFormat="false" ht="12.8" hidden="false" customHeight="false" outlineLevel="0" collapsed="false">
      <c r="A16" s="2" t="n">
        <v>44896</v>
      </c>
      <c r="B16" s="1"/>
      <c r="C16" s="1" t="n">
        <v>46326</v>
      </c>
      <c r="D16" s="1" t="n">
        <v>4748</v>
      </c>
      <c r="E16" s="1" t="n">
        <v>9802</v>
      </c>
      <c r="F16" s="1" t="n">
        <v>43269</v>
      </c>
      <c r="G16" s="1" t="n">
        <v>5351</v>
      </c>
      <c r="H16" s="1" t="n">
        <v>109496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customFormat="false" ht="12.8" hidden="false" customHeight="false" outlineLevel="0" collapsed="false">
      <c r="A17" s="1" t="s">
        <v>602</v>
      </c>
      <c r="B17" s="1" t="s">
        <v>603</v>
      </c>
      <c r="C17" s="1" t="n">
        <v>128</v>
      </c>
      <c r="D17" s="1" t="n">
        <v>29</v>
      </c>
      <c r="E17" s="1" t="n">
        <v>12</v>
      </c>
      <c r="F17" s="1" t="n">
        <v>391</v>
      </c>
      <c r="G17" s="1" t="n">
        <v>0</v>
      </c>
      <c r="H17" s="1" t="n">
        <v>560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customFormat="false" ht="12.8" hidden="false" customHeight="false" outlineLevel="0" collapsed="false">
      <c r="A18" s="1" t="s">
        <v>604</v>
      </c>
      <c r="B18" s="1" t="s">
        <v>603</v>
      </c>
      <c r="C18" s="1" t="n">
        <v>390</v>
      </c>
      <c r="D18" s="1" t="n">
        <v>204</v>
      </c>
      <c r="E18" s="1" t="n">
        <v>39</v>
      </c>
      <c r="F18" s="1" t="n">
        <v>76</v>
      </c>
      <c r="G18" s="1" t="n">
        <v>0</v>
      </c>
      <c r="H18" s="1" t="n">
        <v>709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customFormat="false" ht="12.8" hidden="false" customHeight="false" outlineLevel="0" collapsed="false">
      <c r="A19" s="1" t="s">
        <v>605</v>
      </c>
      <c r="B19" s="1" t="s">
        <v>603</v>
      </c>
      <c r="C19" s="1" t="n">
        <v>213</v>
      </c>
      <c r="D19" s="1" t="n">
        <v>47</v>
      </c>
      <c r="E19" s="1" t="n">
        <v>46</v>
      </c>
      <c r="F19" s="1" t="n">
        <v>-268</v>
      </c>
      <c r="G19" s="1" t="n">
        <v>-73</v>
      </c>
      <c r="H19" s="1" t="n">
        <v>-35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customFormat="false" ht="12.8" hidden="false" customHeight="false" outlineLevel="0" collapsed="false">
      <c r="A20" s="1" t="s">
        <v>606</v>
      </c>
      <c r="B20" s="1" t="s">
        <v>603</v>
      </c>
      <c r="C20" s="1" t="n">
        <v>202</v>
      </c>
      <c r="D20" s="1" t="n">
        <v>85</v>
      </c>
      <c r="E20" s="1" t="n">
        <v>48</v>
      </c>
      <c r="F20" s="1" t="n">
        <v>-89</v>
      </c>
      <c r="G20" s="1" t="n">
        <v>-12</v>
      </c>
      <c r="H20" s="1" t="n">
        <v>234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customFormat="false" ht="12.8" hidden="false" customHeight="false" outlineLevel="0" collapsed="false">
      <c r="A21" s="1" t="s">
        <v>607</v>
      </c>
      <c r="B21" s="1" t="s">
        <v>603</v>
      </c>
      <c r="C21" s="1" t="n">
        <v>222</v>
      </c>
      <c r="D21" s="1" t="n">
        <v>47</v>
      </c>
      <c r="E21" s="1" t="n">
        <v>106</v>
      </c>
      <c r="F21" s="1" t="n">
        <v>-585</v>
      </c>
      <c r="G21" s="1" t="n">
        <v>0</v>
      </c>
      <c r="H21" s="1" t="n">
        <v>-210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customFormat="false" ht="12.8" hidden="false" customHeight="false" outlineLevel="0" collapsed="false">
      <c r="A22" s="1" t="s">
        <v>608</v>
      </c>
      <c r="B22" s="1" t="s">
        <v>603</v>
      </c>
      <c r="C22" s="1" t="n">
        <v>321</v>
      </c>
      <c r="D22" s="1" t="n">
        <v>43</v>
      </c>
      <c r="E22" s="1" t="n">
        <v>129</v>
      </c>
      <c r="F22" s="1" t="n">
        <v>-673</v>
      </c>
      <c r="G22" s="1" t="n">
        <v>0</v>
      </c>
      <c r="H22" s="1" t="n">
        <v>-180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customFormat="false" ht="12.8" hidden="false" customHeight="false" outlineLevel="0" collapsed="false">
      <c r="A23" s="1" t="s">
        <v>609</v>
      </c>
      <c r="B23" s="1" t="s">
        <v>603</v>
      </c>
      <c r="C23" s="1" t="n">
        <v>246</v>
      </c>
      <c r="D23" s="1" t="n">
        <v>96</v>
      </c>
      <c r="E23" s="1" t="n">
        <v>113</v>
      </c>
      <c r="F23" s="1" t="n">
        <v>-421</v>
      </c>
      <c r="G23" s="1" t="n">
        <v>0</v>
      </c>
      <c r="H23" s="1" t="n">
        <v>34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customFormat="false" ht="12.8" hidden="false" customHeight="false" outlineLevel="0" collapsed="false">
      <c r="A24" s="1" t="s">
        <v>610</v>
      </c>
      <c r="B24" s="1" t="s">
        <v>603</v>
      </c>
      <c r="C24" s="1" t="n">
        <v>25</v>
      </c>
      <c r="D24" s="1" t="n">
        <v>-60</v>
      </c>
      <c r="E24" s="1" t="n">
        <v>72</v>
      </c>
      <c r="F24" s="1" t="n">
        <v>-23</v>
      </c>
      <c r="G24" s="1" t="n">
        <v>85</v>
      </c>
      <c r="H24" s="1" t="n">
        <v>99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customFormat="false" ht="12.8" hidden="false" customHeight="false" outlineLevel="0" collapsed="false">
      <c r="A25" s="1" t="s">
        <v>611</v>
      </c>
      <c r="B25" s="1" t="s">
        <v>603</v>
      </c>
      <c r="C25" s="1" t="n">
        <v>44</v>
      </c>
      <c r="D25" s="1" t="n">
        <v>11</v>
      </c>
      <c r="E25" s="1" t="n">
        <v>96</v>
      </c>
      <c r="F25" s="1" t="n">
        <v>507</v>
      </c>
      <c r="G25" s="1" t="n">
        <v>0</v>
      </c>
      <c r="H25" s="1" t="n">
        <v>658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customFormat="false" ht="12.8" hidden="false" customHeight="false" outlineLevel="0" collapsed="false">
      <c r="A26" s="1" t="s">
        <v>612</v>
      </c>
      <c r="B26" s="1" t="s">
        <v>603</v>
      </c>
      <c r="C26" s="1" t="n">
        <v>97</v>
      </c>
      <c r="D26" s="1" t="n">
        <v>80</v>
      </c>
      <c r="E26" s="1" t="n">
        <v>91</v>
      </c>
      <c r="F26" s="1" t="n">
        <v>-199</v>
      </c>
      <c r="G26" s="1" t="n">
        <v>0</v>
      </c>
      <c r="H26" s="1" t="n">
        <v>69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customFormat="false" ht="12.8" hidden="false" customHeight="false" outlineLevel="0" collapsed="false">
      <c r="A27" s="1" t="s">
        <v>613</v>
      </c>
      <c r="B27" s="1"/>
      <c r="C27" s="1" t="n">
        <v>283</v>
      </c>
      <c r="D27" s="1" t="n">
        <v>48</v>
      </c>
      <c r="E27" s="1" t="n">
        <v>88</v>
      </c>
      <c r="F27" s="1" t="n">
        <v>309</v>
      </c>
      <c r="G27" s="1" t="n">
        <v>0</v>
      </c>
      <c r="H27" s="1" t="n">
        <v>728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customFormat="false" ht="12.8" hidden="false" customHeight="false" outlineLevel="0" collapsed="false">
      <c r="A28" s="1"/>
      <c r="B28" s="1"/>
      <c r="C28" s="1" t="n">
        <v>2171</v>
      </c>
      <c r="D28" s="1" t="n">
        <v>630</v>
      </c>
      <c r="E28" s="1" t="n">
        <v>840</v>
      </c>
      <c r="F28" s="1" t="n">
        <v>-975</v>
      </c>
      <c r="G28" s="1" t="n">
        <v>0</v>
      </c>
      <c r="H28" s="1" t="n">
        <v>2666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</sheetData>
  <autoFilter ref="A1:M1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96"/>
  <sheetViews>
    <sheetView showFormulas="false" showGridLines="true" showRowColHeaders="true" showZeros="true" rightToLeft="false" tabSelected="false" showOutlineSymbols="true" defaultGridColor="true" view="normal" topLeftCell="G1" colorId="64" zoomScale="130" zoomScaleNormal="130" zoomScalePageLayoutView="100" workbookViewId="0">
      <selection pane="topLeft" activeCell="L1" activeCellId="1" sqref="F19:F30 L1"/>
    </sheetView>
  </sheetViews>
  <sheetFormatPr defaultColWidth="11.53515625" defaultRowHeight="12.8" zeroHeight="false" outlineLevelRow="0" outlineLevelCol="0"/>
  <cols>
    <col collapsed="false" customWidth="false" hidden="false" outlineLevel="0" max="3" min="3" style="55" width="11.53"/>
  </cols>
  <sheetData>
    <row r="1" customFormat="false" ht="12.8" hidden="false" customHeight="false" outlineLevel="0" collapsed="false">
      <c r="A1" s="7" t="s">
        <v>36</v>
      </c>
      <c r="B1" s="7" t="s">
        <v>37</v>
      </c>
      <c r="C1" s="56" t="s">
        <v>38</v>
      </c>
      <c r="D1" s="7" t="s">
        <v>39</v>
      </c>
      <c r="E1" s="7" t="s">
        <v>40</v>
      </c>
      <c r="F1" s="7" t="s">
        <v>43</v>
      </c>
      <c r="G1" s="7" t="s">
        <v>44</v>
      </c>
      <c r="H1" s="7" t="s">
        <v>45</v>
      </c>
      <c r="I1" s="7" t="s">
        <v>511</v>
      </c>
      <c r="J1" s="7" t="s">
        <v>512</v>
      </c>
      <c r="K1" s="7" t="s">
        <v>513</v>
      </c>
      <c r="L1" s="7" t="s">
        <v>514</v>
      </c>
    </row>
    <row r="2" customFormat="false" ht="12.8" hidden="false" customHeight="false" outlineLevel="0" collapsed="false">
      <c r="A2" s="7" t="n">
        <v>84</v>
      </c>
      <c r="B2" s="7" t="n">
        <v>63</v>
      </c>
      <c r="C2" s="55" t="n">
        <v>3</v>
      </c>
      <c r="D2" s="7" t="s">
        <v>61</v>
      </c>
      <c r="E2" s="7" t="n">
        <v>409</v>
      </c>
      <c r="F2" s="7" t="n">
        <v>208</v>
      </c>
      <c r="G2" s="7" t="n">
        <v>91</v>
      </c>
      <c r="H2" s="7" t="n">
        <v>708</v>
      </c>
      <c r="I2" s="7"/>
      <c r="J2" s="7" t="n">
        <v>96</v>
      </c>
      <c r="K2" s="7" t="n">
        <v>40</v>
      </c>
      <c r="L2" s="7" t="n">
        <v>136</v>
      </c>
    </row>
    <row r="3" customFormat="false" ht="12.8" hidden="false" customHeight="false" outlineLevel="0" collapsed="false">
      <c r="A3" s="7" t="n">
        <v>84</v>
      </c>
      <c r="B3" s="7" t="n">
        <v>63</v>
      </c>
      <c r="C3" s="55" t="n">
        <v>15</v>
      </c>
      <c r="D3" s="7" t="s">
        <v>62</v>
      </c>
      <c r="E3" s="7" t="n">
        <v>222</v>
      </c>
      <c r="F3" s="7" t="n">
        <v>0</v>
      </c>
      <c r="G3" s="7" t="n">
        <v>0</v>
      </c>
      <c r="H3" s="7" t="n">
        <v>222</v>
      </c>
      <c r="I3" s="7"/>
      <c r="J3" s="7"/>
      <c r="K3" s="7"/>
      <c r="L3" s="7"/>
    </row>
    <row r="4" customFormat="false" ht="12.8" hidden="false" customHeight="false" outlineLevel="0" collapsed="false">
      <c r="A4" s="7" t="n">
        <v>84</v>
      </c>
      <c r="B4" s="7" t="n">
        <v>63</v>
      </c>
      <c r="C4" s="55" t="n">
        <v>43</v>
      </c>
      <c r="D4" s="7" t="s">
        <v>63</v>
      </c>
      <c r="E4" s="7" t="n">
        <v>272</v>
      </c>
      <c r="F4" s="7" t="n">
        <v>0</v>
      </c>
      <c r="G4" s="7" t="n">
        <v>0</v>
      </c>
      <c r="H4" s="7" t="n">
        <v>272</v>
      </c>
      <c r="I4" s="7"/>
      <c r="J4" s="7"/>
      <c r="K4" s="7"/>
      <c r="L4" s="7"/>
    </row>
    <row r="5" customFormat="false" ht="12.8" hidden="false" customHeight="false" outlineLevel="0" collapsed="false">
      <c r="A5" s="7" t="n">
        <v>84</v>
      </c>
      <c r="B5" s="7" t="n">
        <v>63</v>
      </c>
      <c r="C5" s="55" t="n">
        <v>63</v>
      </c>
      <c r="D5" s="7" t="s">
        <v>64</v>
      </c>
      <c r="E5" s="7" t="n">
        <v>485</v>
      </c>
      <c r="F5" s="7" t="n">
        <v>568</v>
      </c>
      <c r="G5" s="7" t="n">
        <v>0</v>
      </c>
      <c r="H5" s="7" t="n">
        <v>1053</v>
      </c>
      <c r="I5" s="7" t="n">
        <v>2</v>
      </c>
      <c r="J5" s="7" t="n">
        <v>170</v>
      </c>
      <c r="K5" s="7"/>
      <c r="L5" s="7" t="n">
        <v>172</v>
      </c>
    </row>
    <row r="6" customFormat="false" ht="12.8" hidden="false" customHeight="false" outlineLevel="0" collapsed="false">
      <c r="A6" s="7" t="n">
        <v>84</v>
      </c>
      <c r="B6" s="7" t="n">
        <v>38</v>
      </c>
      <c r="C6" s="55" t="n">
        <v>26</v>
      </c>
      <c r="D6" s="7" t="s">
        <v>65</v>
      </c>
      <c r="E6" s="7" t="n">
        <v>353</v>
      </c>
      <c r="F6" s="7" t="n">
        <v>359</v>
      </c>
      <c r="G6" s="7" t="n">
        <v>20</v>
      </c>
      <c r="H6" s="7" t="n">
        <v>732</v>
      </c>
      <c r="I6" s="7" t="n">
        <v>1</v>
      </c>
      <c r="J6" s="7" t="n">
        <v>90</v>
      </c>
      <c r="K6" s="7" t="n">
        <v>5</v>
      </c>
      <c r="L6" s="7" t="n">
        <v>96</v>
      </c>
    </row>
    <row r="7" customFormat="false" ht="12.8" hidden="false" customHeight="false" outlineLevel="0" collapsed="false">
      <c r="A7" s="7" t="n">
        <v>84</v>
      </c>
      <c r="B7" s="7" t="n">
        <v>38</v>
      </c>
      <c r="C7" s="55" t="n">
        <v>74</v>
      </c>
      <c r="D7" s="7" t="s">
        <v>66</v>
      </c>
      <c r="E7" s="7" t="n">
        <v>460</v>
      </c>
      <c r="F7" s="7" t="n">
        <v>559</v>
      </c>
      <c r="G7" s="7" t="n">
        <v>0</v>
      </c>
      <c r="H7" s="7" t="n">
        <v>1019</v>
      </c>
      <c r="I7" s="7" t="n">
        <v>2</v>
      </c>
      <c r="J7" s="7" t="n">
        <v>100</v>
      </c>
      <c r="K7" s="7"/>
      <c r="L7" s="7" t="n">
        <v>102</v>
      </c>
    </row>
    <row r="8" customFormat="false" ht="12.8" hidden="false" customHeight="false" outlineLevel="0" collapsed="false">
      <c r="A8" s="7" t="n">
        <v>84</v>
      </c>
      <c r="B8" s="7" t="n">
        <v>38</v>
      </c>
      <c r="C8" s="55" t="n">
        <v>38</v>
      </c>
      <c r="D8" s="7" t="s">
        <v>67</v>
      </c>
      <c r="E8" s="7" t="n">
        <v>917</v>
      </c>
      <c r="F8" s="7" t="n">
        <v>872</v>
      </c>
      <c r="G8" s="7" t="n">
        <v>191</v>
      </c>
      <c r="H8" s="7" t="n">
        <v>1980</v>
      </c>
      <c r="I8" s="7"/>
      <c r="J8" s="7" t="n">
        <v>180</v>
      </c>
      <c r="K8" s="7" t="n">
        <v>95</v>
      </c>
      <c r="L8" s="7" t="n">
        <v>275</v>
      </c>
    </row>
    <row r="9" customFormat="false" ht="12.8" hidden="false" customHeight="false" outlineLevel="0" collapsed="false">
      <c r="A9" s="7" t="n">
        <v>84</v>
      </c>
      <c r="B9" s="7" t="n">
        <v>38</v>
      </c>
      <c r="C9" s="55" t="n">
        <v>73</v>
      </c>
      <c r="D9" s="7" t="s">
        <v>68</v>
      </c>
      <c r="E9" s="7" t="n">
        <v>287</v>
      </c>
      <c r="F9" s="7" t="n">
        <v>376</v>
      </c>
      <c r="G9" s="7" t="n">
        <v>88</v>
      </c>
      <c r="H9" s="7" t="n">
        <v>751</v>
      </c>
      <c r="I9" s="7" t="n">
        <v>1</v>
      </c>
      <c r="J9" s="7" t="n">
        <v>119</v>
      </c>
      <c r="K9" s="7" t="n">
        <v>34</v>
      </c>
      <c r="L9" s="7" t="n">
        <v>154</v>
      </c>
    </row>
    <row r="10" customFormat="false" ht="12.8" hidden="false" customHeight="false" outlineLevel="0" collapsed="false">
      <c r="A10" s="7" t="n">
        <v>84</v>
      </c>
      <c r="B10" s="7" t="n">
        <v>69</v>
      </c>
      <c r="C10" s="55" t="n">
        <v>1</v>
      </c>
      <c r="D10" s="7" t="s">
        <v>69</v>
      </c>
      <c r="E10" s="7" t="n">
        <v>420</v>
      </c>
      <c r="F10" s="7" t="n">
        <v>716</v>
      </c>
      <c r="G10" s="7" t="n">
        <v>80</v>
      </c>
      <c r="H10" s="7" t="n">
        <v>1216</v>
      </c>
      <c r="I10" s="7" t="n">
        <v>8</v>
      </c>
      <c r="J10" s="7" t="n">
        <v>222</v>
      </c>
      <c r="K10" s="7" t="n">
        <v>58</v>
      </c>
      <c r="L10" s="7" t="n">
        <v>288</v>
      </c>
    </row>
    <row r="11" customFormat="false" ht="12.8" hidden="false" customHeight="false" outlineLevel="0" collapsed="false">
      <c r="A11" s="7" t="n">
        <v>84</v>
      </c>
      <c r="B11" s="7" t="n">
        <v>69</v>
      </c>
      <c r="C11" s="55" t="n">
        <v>7</v>
      </c>
      <c r="D11" s="7" t="s">
        <v>70</v>
      </c>
      <c r="E11" s="7" t="n">
        <v>250</v>
      </c>
      <c r="F11" s="7" t="n">
        <v>22</v>
      </c>
      <c r="G11" s="7" t="n">
        <v>0</v>
      </c>
      <c r="H11" s="7" t="n">
        <v>272</v>
      </c>
      <c r="I11" s="7" t="n">
        <v>2</v>
      </c>
      <c r="J11" s="7" t="n">
        <v>1</v>
      </c>
      <c r="K11" s="7"/>
      <c r="L11" s="7" t="n">
        <v>3</v>
      </c>
    </row>
    <row r="12" customFormat="false" ht="12.8" hidden="false" customHeight="false" outlineLevel="0" collapsed="false">
      <c r="A12" s="7" t="n">
        <v>84</v>
      </c>
      <c r="B12" s="7" t="n">
        <v>69</v>
      </c>
      <c r="C12" s="55" t="n">
        <v>42</v>
      </c>
      <c r="D12" s="7" t="s">
        <v>71</v>
      </c>
      <c r="E12" s="7" t="n">
        <v>668</v>
      </c>
      <c r="F12" s="7" t="n">
        <v>758</v>
      </c>
      <c r="G12" s="7" t="n">
        <v>0</v>
      </c>
      <c r="H12" s="7" t="n">
        <v>1426</v>
      </c>
      <c r="I12" s="7" t="n">
        <v>3</v>
      </c>
      <c r="J12" s="7" t="n">
        <v>217</v>
      </c>
      <c r="K12" s="7"/>
      <c r="L12" s="7" t="n">
        <v>220</v>
      </c>
    </row>
    <row r="13" customFormat="false" ht="12.8" hidden="false" customHeight="false" outlineLevel="0" collapsed="false">
      <c r="A13" s="7" t="n">
        <v>84</v>
      </c>
      <c r="B13" s="7" t="n">
        <v>69</v>
      </c>
      <c r="C13" s="55" t="n">
        <v>69</v>
      </c>
      <c r="D13" s="7" t="s">
        <v>72</v>
      </c>
      <c r="E13" s="7" t="n">
        <v>1102</v>
      </c>
      <c r="F13" s="7" t="n">
        <v>515</v>
      </c>
      <c r="G13" s="7" t="n">
        <v>176</v>
      </c>
      <c r="H13" s="7" t="n">
        <v>1793</v>
      </c>
      <c r="I13" s="7" t="n">
        <v>11</v>
      </c>
      <c r="J13" s="7" t="n">
        <v>126</v>
      </c>
      <c r="K13" s="7" t="n">
        <v>42</v>
      </c>
      <c r="L13" s="7" t="n">
        <v>179</v>
      </c>
    </row>
    <row r="14" customFormat="false" ht="12.8" hidden="false" customHeight="false" outlineLevel="0" collapsed="false">
      <c r="A14" s="7" t="n">
        <v>27</v>
      </c>
      <c r="B14" s="7" t="n">
        <v>25</v>
      </c>
      <c r="C14" s="55" t="n">
        <v>25</v>
      </c>
      <c r="D14" s="7" t="s">
        <v>73</v>
      </c>
      <c r="E14" s="7" t="n">
        <v>487</v>
      </c>
      <c r="F14" s="7" t="n">
        <v>360</v>
      </c>
      <c r="G14" s="7" t="n">
        <v>85</v>
      </c>
      <c r="H14" s="7" t="n">
        <v>932</v>
      </c>
      <c r="I14" s="7" t="n">
        <v>3</v>
      </c>
      <c r="J14" s="7" t="n">
        <v>225</v>
      </c>
      <c r="K14" s="7" t="n">
        <v>82</v>
      </c>
      <c r="L14" s="7" t="n">
        <v>310</v>
      </c>
    </row>
    <row r="15" customFormat="false" ht="12.8" hidden="false" customHeight="false" outlineLevel="0" collapsed="false">
      <c r="A15" s="7" t="n">
        <v>27</v>
      </c>
      <c r="B15" s="7" t="n">
        <v>25</v>
      </c>
      <c r="C15" s="55" t="n">
        <v>70</v>
      </c>
      <c r="D15" s="7" t="s">
        <v>74</v>
      </c>
      <c r="E15" s="7" t="n">
        <v>252</v>
      </c>
      <c r="F15" s="7" t="n">
        <v>131</v>
      </c>
      <c r="G15" s="7" t="n">
        <v>0</v>
      </c>
      <c r="H15" s="7" t="n">
        <v>383</v>
      </c>
      <c r="I15" s="7" t="n">
        <v>1</v>
      </c>
      <c r="J15" s="7" t="n">
        <v>68</v>
      </c>
      <c r="K15" s="7"/>
      <c r="L15" s="7" t="n">
        <v>69</v>
      </c>
    </row>
    <row r="16" customFormat="false" ht="12.8" hidden="false" customHeight="false" outlineLevel="0" collapsed="false">
      <c r="A16" s="7" t="n">
        <v>27</v>
      </c>
      <c r="B16" s="7" t="n">
        <v>25</v>
      </c>
      <c r="C16" s="55" t="n">
        <v>39</v>
      </c>
      <c r="D16" s="7" t="s">
        <v>75</v>
      </c>
      <c r="E16" s="7" t="n">
        <v>302</v>
      </c>
      <c r="F16" s="7" t="n">
        <v>155</v>
      </c>
      <c r="G16" s="7" t="n">
        <v>0</v>
      </c>
      <c r="H16" s="7" t="n">
        <v>457</v>
      </c>
      <c r="I16" s="7" t="n">
        <v>2</v>
      </c>
      <c r="J16" s="7" t="n">
        <v>74</v>
      </c>
      <c r="K16" s="7"/>
      <c r="L16" s="7" t="n">
        <v>76</v>
      </c>
    </row>
    <row r="17" customFormat="false" ht="12.8" hidden="false" customHeight="false" outlineLevel="0" collapsed="false">
      <c r="A17" s="7" t="n">
        <v>27</v>
      </c>
      <c r="B17" s="7" t="n">
        <v>25</v>
      </c>
      <c r="C17" s="55" t="n">
        <v>90</v>
      </c>
      <c r="D17" s="7" t="s">
        <v>76</v>
      </c>
      <c r="E17" s="7" t="n">
        <v>219</v>
      </c>
      <c r="F17" s="7" t="n">
        <v>94</v>
      </c>
      <c r="G17" s="7" t="n">
        <v>0</v>
      </c>
      <c r="H17" s="7" t="n">
        <v>313</v>
      </c>
      <c r="I17" s="7" t="n">
        <v>8</v>
      </c>
      <c r="J17" s="7" t="n">
        <v>55</v>
      </c>
      <c r="K17" s="7"/>
      <c r="L17" s="7" t="n">
        <v>63</v>
      </c>
    </row>
    <row r="18" customFormat="false" ht="12.8" hidden="false" customHeight="false" outlineLevel="0" collapsed="false">
      <c r="A18" s="7" t="n">
        <v>27</v>
      </c>
      <c r="B18" s="7" t="n">
        <v>21</v>
      </c>
      <c r="C18" s="55" t="n">
        <v>21</v>
      </c>
      <c r="D18" s="7" t="s">
        <v>77</v>
      </c>
      <c r="E18" s="7" t="n">
        <v>695</v>
      </c>
      <c r="F18" s="7" t="n">
        <v>556</v>
      </c>
      <c r="G18" s="7" t="n">
        <v>0</v>
      </c>
      <c r="H18" s="7" t="n">
        <v>1251</v>
      </c>
      <c r="I18" s="7" t="n">
        <v>1</v>
      </c>
      <c r="J18" s="7" t="n">
        <v>120</v>
      </c>
      <c r="K18" s="7"/>
      <c r="L18" s="7" t="n">
        <v>121</v>
      </c>
    </row>
    <row r="19" customFormat="false" ht="12.8" hidden="false" customHeight="false" outlineLevel="0" collapsed="false">
      <c r="A19" s="7" t="n">
        <v>27</v>
      </c>
      <c r="B19" s="7" t="n">
        <v>21</v>
      </c>
      <c r="C19" s="55" t="n">
        <v>58</v>
      </c>
      <c r="D19" s="7" t="s">
        <v>78</v>
      </c>
      <c r="E19" s="7" t="n">
        <v>295</v>
      </c>
      <c r="F19" s="7" t="n">
        <v>120</v>
      </c>
      <c r="G19" s="7" t="n">
        <v>0</v>
      </c>
      <c r="H19" s="7" t="n">
        <v>415</v>
      </c>
      <c r="I19" s="7"/>
      <c r="J19" s="7" t="n">
        <v>18</v>
      </c>
      <c r="K19" s="7"/>
      <c r="L19" s="7" t="n">
        <v>18</v>
      </c>
    </row>
    <row r="20" customFormat="false" ht="12.8" hidden="false" customHeight="false" outlineLevel="0" collapsed="false">
      <c r="A20" s="7" t="n">
        <v>27</v>
      </c>
      <c r="B20" s="7" t="n">
        <v>71</v>
      </c>
      <c r="C20" s="55" t="n">
        <v>71</v>
      </c>
      <c r="D20" s="7" t="s">
        <v>79</v>
      </c>
      <c r="E20" s="7" t="n">
        <v>443</v>
      </c>
      <c r="F20" s="7" t="n">
        <v>352</v>
      </c>
      <c r="G20" s="7" t="n">
        <v>161</v>
      </c>
      <c r="H20" s="7" t="n">
        <v>956</v>
      </c>
      <c r="I20" s="7"/>
      <c r="J20" s="7" t="n">
        <v>73</v>
      </c>
      <c r="K20" s="7" t="n">
        <v>38</v>
      </c>
      <c r="L20" s="7" t="n">
        <v>111</v>
      </c>
    </row>
    <row r="21" customFormat="false" ht="12.8" hidden="false" customHeight="false" outlineLevel="0" collapsed="false">
      <c r="A21" s="7" t="n">
        <v>27</v>
      </c>
      <c r="B21" s="7" t="n">
        <v>21</v>
      </c>
      <c r="C21" s="55" t="n">
        <v>89</v>
      </c>
      <c r="D21" s="7" t="s">
        <v>80</v>
      </c>
      <c r="E21" s="7" t="n">
        <v>368</v>
      </c>
      <c r="F21" s="7" t="n">
        <v>241</v>
      </c>
      <c r="G21" s="7" t="n">
        <v>82</v>
      </c>
      <c r="H21" s="7" t="n">
        <v>691</v>
      </c>
      <c r="I21" s="7"/>
      <c r="J21" s="7" t="n">
        <v>40</v>
      </c>
      <c r="K21" s="7"/>
      <c r="L21" s="7" t="n">
        <v>40</v>
      </c>
    </row>
    <row r="22" customFormat="false" ht="12.8" hidden="false" customHeight="false" outlineLevel="0" collapsed="false">
      <c r="A22" s="7" t="n">
        <v>53</v>
      </c>
      <c r="B22" s="7" t="n">
        <v>35</v>
      </c>
      <c r="C22" s="55" t="n">
        <v>22</v>
      </c>
      <c r="D22" s="7" t="s">
        <v>81</v>
      </c>
      <c r="E22" s="7" t="n">
        <v>460</v>
      </c>
      <c r="F22" s="7" t="n">
        <v>275</v>
      </c>
      <c r="G22" s="7" t="n">
        <v>0</v>
      </c>
      <c r="H22" s="7" t="n">
        <v>735</v>
      </c>
      <c r="I22" s="7"/>
      <c r="J22" s="7" t="n">
        <v>68</v>
      </c>
      <c r="K22" s="7"/>
      <c r="L22" s="7" t="n">
        <v>68</v>
      </c>
    </row>
    <row r="23" customFormat="false" ht="12.8" hidden="false" customHeight="false" outlineLevel="0" collapsed="false">
      <c r="A23" s="7" t="n">
        <v>53</v>
      </c>
      <c r="B23" s="7" t="n">
        <v>35</v>
      </c>
      <c r="C23" s="55" t="n">
        <v>29</v>
      </c>
      <c r="D23" s="7" t="s">
        <v>82</v>
      </c>
      <c r="E23" s="7" t="n">
        <v>585</v>
      </c>
      <c r="F23" s="7" t="n">
        <v>263</v>
      </c>
      <c r="G23" s="7" t="n">
        <v>172</v>
      </c>
      <c r="H23" s="7" t="n">
        <v>1020</v>
      </c>
      <c r="I23" s="7"/>
      <c r="J23" s="7" t="n">
        <v>73</v>
      </c>
      <c r="K23" s="7" t="n">
        <v>71</v>
      </c>
      <c r="L23" s="7" t="n">
        <v>144</v>
      </c>
    </row>
    <row r="24" customFormat="false" ht="12.8" hidden="false" customHeight="false" outlineLevel="0" collapsed="false">
      <c r="A24" s="7" t="n">
        <v>53</v>
      </c>
      <c r="B24" s="7" t="n">
        <v>35</v>
      </c>
      <c r="C24" s="55" t="n">
        <v>35</v>
      </c>
      <c r="D24" s="7" t="s">
        <v>83</v>
      </c>
      <c r="E24" s="7" t="n">
        <v>853</v>
      </c>
      <c r="F24" s="7" t="n">
        <v>345</v>
      </c>
      <c r="G24" s="7" t="n">
        <v>81</v>
      </c>
      <c r="H24" s="7" t="n">
        <v>1279</v>
      </c>
      <c r="I24" s="7"/>
      <c r="J24" s="7" t="n">
        <v>88</v>
      </c>
      <c r="K24" s="7" t="n">
        <v>18</v>
      </c>
      <c r="L24" s="7" t="n">
        <v>106</v>
      </c>
    </row>
    <row r="25" customFormat="false" ht="12.8" hidden="false" customHeight="false" outlineLevel="0" collapsed="false">
      <c r="A25" s="7" t="n">
        <v>53</v>
      </c>
      <c r="B25" s="7" t="n">
        <v>35</v>
      </c>
      <c r="C25" s="55" t="n">
        <v>56</v>
      </c>
      <c r="D25" s="7" t="s">
        <v>84</v>
      </c>
      <c r="E25" s="7" t="n">
        <v>588</v>
      </c>
      <c r="F25" s="7" t="n">
        <v>381</v>
      </c>
      <c r="G25" s="7" t="n">
        <v>84</v>
      </c>
      <c r="H25" s="7" t="n">
        <v>1053</v>
      </c>
      <c r="I25" s="7"/>
      <c r="J25" s="7" t="n">
        <v>97</v>
      </c>
      <c r="K25" s="7" t="n">
        <v>22</v>
      </c>
      <c r="L25" s="7" t="n">
        <v>119</v>
      </c>
    </row>
    <row r="26" customFormat="false" ht="12.8" hidden="false" customHeight="false" outlineLevel="0" collapsed="false">
      <c r="A26" s="7" t="n">
        <v>24</v>
      </c>
      <c r="B26" s="7" t="n">
        <v>45</v>
      </c>
      <c r="C26" s="55" t="n">
        <v>18</v>
      </c>
      <c r="D26" s="7" t="s">
        <v>85</v>
      </c>
      <c r="E26" s="7" t="n">
        <v>349</v>
      </c>
      <c r="F26" s="7" t="n">
        <v>186</v>
      </c>
      <c r="G26" s="7" t="n">
        <v>99</v>
      </c>
      <c r="H26" s="7" t="n">
        <v>634</v>
      </c>
      <c r="I26" s="7" t="n">
        <v>2</v>
      </c>
      <c r="J26" s="7" t="n">
        <v>87</v>
      </c>
      <c r="K26" s="7" t="n">
        <v>55</v>
      </c>
      <c r="L26" s="7" t="n">
        <v>144</v>
      </c>
    </row>
    <row r="27" customFormat="false" ht="12.8" hidden="false" customHeight="false" outlineLevel="0" collapsed="false">
      <c r="A27" s="7" t="n">
        <v>24</v>
      </c>
      <c r="B27" s="7" t="n">
        <v>45</v>
      </c>
      <c r="C27" s="55" t="n">
        <v>28</v>
      </c>
      <c r="D27" s="7" t="s">
        <v>86</v>
      </c>
      <c r="E27" s="7" t="n">
        <v>376</v>
      </c>
      <c r="F27" s="7" t="n">
        <v>252</v>
      </c>
      <c r="G27" s="7" t="n">
        <v>0</v>
      </c>
      <c r="H27" s="7" t="n">
        <v>628</v>
      </c>
      <c r="I27" s="7" t="n">
        <v>7</v>
      </c>
      <c r="J27" s="7" t="n">
        <v>93</v>
      </c>
      <c r="K27" s="7"/>
      <c r="L27" s="7" t="n">
        <v>100</v>
      </c>
    </row>
    <row r="28" customFormat="false" ht="12.8" hidden="false" customHeight="false" outlineLevel="0" collapsed="false">
      <c r="A28" s="7" t="n">
        <v>24</v>
      </c>
      <c r="B28" s="7" t="n">
        <v>45</v>
      </c>
      <c r="C28" s="55" t="n">
        <v>36</v>
      </c>
      <c r="D28" s="7" t="s">
        <v>87</v>
      </c>
      <c r="E28" s="7" t="n">
        <v>267</v>
      </c>
      <c r="F28" s="7" t="n">
        <v>112</v>
      </c>
      <c r="G28" s="7" t="n">
        <v>0</v>
      </c>
      <c r="H28" s="7" t="n">
        <v>379</v>
      </c>
      <c r="I28" s="7" t="n">
        <v>3</v>
      </c>
      <c r="J28" s="7" t="n">
        <v>41</v>
      </c>
      <c r="K28" s="7"/>
      <c r="L28" s="7" t="n">
        <v>44</v>
      </c>
    </row>
    <row r="29" customFormat="false" ht="12.8" hidden="false" customHeight="false" outlineLevel="0" collapsed="false">
      <c r="A29" s="7" t="n">
        <v>24</v>
      </c>
      <c r="B29" s="7" t="n">
        <v>45</v>
      </c>
      <c r="C29" s="55" t="n">
        <v>37</v>
      </c>
      <c r="D29" s="7" t="s">
        <v>88</v>
      </c>
      <c r="E29" s="7" t="n">
        <v>314</v>
      </c>
      <c r="F29" s="7" t="n">
        <v>308</v>
      </c>
      <c r="G29" s="7" t="n">
        <v>0</v>
      </c>
      <c r="H29" s="7" t="n">
        <v>622</v>
      </c>
      <c r="I29" s="7" t="n">
        <v>1</v>
      </c>
      <c r="J29" s="7" t="n">
        <v>93</v>
      </c>
      <c r="K29" s="7"/>
      <c r="L29" s="7" t="n">
        <v>94</v>
      </c>
    </row>
    <row r="30" customFormat="false" ht="12.8" hidden="false" customHeight="false" outlineLevel="0" collapsed="false">
      <c r="A30" s="7" t="n">
        <v>24</v>
      </c>
      <c r="B30" s="7" t="n">
        <v>45</v>
      </c>
      <c r="C30" s="55" t="n">
        <v>45</v>
      </c>
      <c r="D30" s="7" t="s">
        <v>89</v>
      </c>
      <c r="E30" s="7" t="n">
        <v>622</v>
      </c>
      <c r="F30" s="7" t="n">
        <v>315</v>
      </c>
      <c r="G30" s="7" t="n">
        <v>107</v>
      </c>
      <c r="H30" s="7" t="n">
        <v>1044</v>
      </c>
      <c r="I30" s="7" t="n">
        <v>4</v>
      </c>
      <c r="J30" s="7" t="n">
        <v>92</v>
      </c>
      <c r="K30" s="7" t="n">
        <v>48</v>
      </c>
      <c r="L30" s="7" t="n">
        <v>144</v>
      </c>
    </row>
    <row r="31" customFormat="false" ht="12.8" hidden="false" customHeight="false" outlineLevel="0" collapsed="false">
      <c r="A31" s="7" t="n">
        <v>24</v>
      </c>
      <c r="B31" s="7" t="n">
        <v>45</v>
      </c>
      <c r="C31" s="55" t="n">
        <v>41</v>
      </c>
      <c r="D31" s="7" t="s">
        <v>90</v>
      </c>
      <c r="E31" s="7" t="n">
        <v>396</v>
      </c>
      <c r="F31" s="7" t="n">
        <v>163</v>
      </c>
      <c r="G31" s="7" t="n">
        <v>0</v>
      </c>
      <c r="H31" s="7" t="n">
        <v>559</v>
      </c>
      <c r="I31" s="7" t="n">
        <v>2</v>
      </c>
      <c r="J31" s="7" t="n">
        <v>39</v>
      </c>
      <c r="K31" s="7"/>
      <c r="L31" s="7" t="n">
        <v>41</v>
      </c>
    </row>
    <row r="32" customFormat="false" ht="12.8" hidden="false" customHeight="false" outlineLevel="0" collapsed="false">
      <c r="A32" s="7" t="n">
        <v>44</v>
      </c>
      <c r="B32" s="7" t="n">
        <v>57</v>
      </c>
      <c r="C32" s="55" t="n">
        <v>54</v>
      </c>
      <c r="D32" s="7" t="s">
        <v>91</v>
      </c>
      <c r="E32" s="7" t="n">
        <v>617</v>
      </c>
      <c r="F32" s="7" t="n">
        <v>735</v>
      </c>
      <c r="G32" s="7" t="n">
        <v>167</v>
      </c>
      <c r="H32" s="7" t="n">
        <v>1519</v>
      </c>
      <c r="I32" s="7" t="n">
        <v>3</v>
      </c>
      <c r="J32" s="7" t="n">
        <v>137</v>
      </c>
      <c r="K32" s="7" t="n">
        <v>60</v>
      </c>
      <c r="L32" s="7" t="n">
        <v>200</v>
      </c>
    </row>
    <row r="33" customFormat="false" ht="12.8" hidden="false" customHeight="false" outlineLevel="0" collapsed="false">
      <c r="A33" s="7" t="n">
        <v>44</v>
      </c>
      <c r="B33" s="7" t="n">
        <v>57</v>
      </c>
      <c r="C33" s="55" t="n">
        <v>55</v>
      </c>
      <c r="D33" s="7" t="s">
        <v>92</v>
      </c>
      <c r="E33" s="7" t="n">
        <v>220</v>
      </c>
      <c r="F33" s="7" t="n">
        <v>165</v>
      </c>
      <c r="G33" s="7" t="n">
        <v>0</v>
      </c>
      <c r="H33" s="7" t="n">
        <v>385</v>
      </c>
      <c r="I33" s="7"/>
      <c r="J33" s="7" t="n">
        <v>50</v>
      </c>
      <c r="K33" s="7"/>
      <c r="L33" s="7" t="n">
        <v>50</v>
      </c>
    </row>
    <row r="34" customFormat="false" ht="12.8" hidden="false" customHeight="false" outlineLevel="0" collapsed="false">
      <c r="A34" s="7" t="n">
        <v>44</v>
      </c>
      <c r="B34" s="7" t="n">
        <v>57</v>
      </c>
      <c r="C34" s="55" t="n">
        <v>57</v>
      </c>
      <c r="D34" s="7" t="s">
        <v>93</v>
      </c>
      <c r="E34" s="7" t="n">
        <v>790</v>
      </c>
      <c r="F34" s="7" t="n">
        <v>1636</v>
      </c>
      <c r="G34" s="7" t="n">
        <v>80</v>
      </c>
      <c r="H34" s="7" t="n">
        <v>2506</v>
      </c>
      <c r="I34" s="7" t="n">
        <v>3</v>
      </c>
      <c r="J34" s="7" t="n">
        <v>448</v>
      </c>
      <c r="K34" s="7" t="n">
        <v>5</v>
      </c>
      <c r="L34" s="7" t="n">
        <v>456</v>
      </c>
    </row>
    <row r="35" customFormat="false" ht="12.8" hidden="false" customHeight="false" outlineLevel="0" collapsed="false">
      <c r="A35" s="7" t="n">
        <v>44</v>
      </c>
      <c r="B35" s="7" t="n">
        <v>57</v>
      </c>
      <c r="C35" s="55" t="n">
        <v>88</v>
      </c>
      <c r="D35" s="7" t="s">
        <v>94</v>
      </c>
      <c r="E35" s="7" t="n">
        <v>386</v>
      </c>
      <c r="F35" s="7" t="n">
        <v>428</v>
      </c>
      <c r="G35" s="7" t="n">
        <v>0</v>
      </c>
      <c r="H35" s="7" t="n">
        <v>814</v>
      </c>
      <c r="I35" s="7"/>
      <c r="J35" s="7" t="n">
        <v>85</v>
      </c>
      <c r="K35" s="7"/>
      <c r="L35" s="7" t="n">
        <v>85</v>
      </c>
    </row>
    <row r="36" customFormat="false" ht="12.8" hidden="false" customHeight="false" outlineLevel="0" collapsed="false">
      <c r="A36" s="7" t="n">
        <v>44</v>
      </c>
      <c r="B36" s="7" t="n">
        <v>51</v>
      </c>
      <c r="C36" s="55" t="n">
        <v>8</v>
      </c>
      <c r="D36" s="7" t="s">
        <v>95</v>
      </c>
      <c r="E36" s="7" t="n">
        <v>299</v>
      </c>
      <c r="F36" s="7" t="n">
        <v>228</v>
      </c>
      <c r="G36" s="7" t="n">
        <v>0</v>
      </c>
      <c r="H36" s="7" t="n">
        <v>527</v>
      </c>
      <c r="I36" s="7"/>
      <c r="J36" s="7" t="n">
        <v>71</v>
      </c>
      <c r="K36" s="7"/>
      <c r="L36" s="7" t="n">
        <v>71</v>
      </c>
    </row>
    <row r="37" customFormat="false" ht="12.8" hidden="false" customHeight="false" outlineLevel="0" collapsed="false">
      <c r="A37" s="7" t="n">
        <v>44</v>
      </c>
      <c r="B37" s="7" t="n">
        <v>51</v>
      </c>
      <c r="C37" s="55" t="n">
        <v>10</v>
      </c>
      <c r="D37" s="7" t="s">
        <v>96</v>
      </c>
      <c r="E37" s="7" t="n">
        <v>364</v>
      </c>
      <c r="F37" s="7" t="n">
        <v>452</v>
      </c>
      <c r="G37" s="7" t="n">
        <v>82</v>
      </c>
      <c r="H37" s="7" t="n">
        <v>898</v>
      </c>
      <c r="I37" s="7" t="n">
        <v>1</v>
      </c>
      <c r="J37" s="7" t="n">
        <v>145</v>
      </c>
      <c r="K37" s="7" t="n">
        <v>50</v>
      </c>
      <c r="L37" s="7" t="n">
        <v>196</v>
      </c>
    </row>
    <row r="38" customFormat="false" ht="12.8" hidden="false" customHeight="false" outlineLevel="0" collapsed="false">
      <c r="A38" s="7" t="n">
        <v>44</v>
      </c>
      <c r="B38" s="7" t="n">
        <v>51</v>
      </c>
      <c r="C38" s="55" t="n">
        <v>52</v>
      </c>
      <c r="D38" s="7" t="s">
        <v>97</v>
      </c>
      <c r="E38" s="7" t="n">
        <v>313</v>
      </c>
      <c r="F38" s="7" t="n">
        <v>116</v>
      </c>
      <c r="G38" s="7" t="n">
        <v>85</v>
      </c>
      <c r="H38" s="7" t="n">
        <v>514</v>
      </c>
      <c r="I38" s="7"/>
      <c r="J38" s="7" t="n">
        <v>53</v>
      </c>
      <c r="K38" s="7" t="n">
        <v>15</v>
      </c>
      <c r="L38" s="7" t="n">
        <v>68</v>
      </c>
    </row>
    <row r="39" customFormat="false" ht="12.8" hidden="false" customHeight="false" outlineLevel="0" collapsed="false">
      <c r="A39" s="7" t="n">
        <v>44</v>
      </c>
      <c r="B39" s="7" t="n">
        <v>51</v>
      </c>
      <c r="C39" s="55" t="n">
        <v>51</v>
      </c>
      <c r="D39" s="7" t="s">
        <v>98</v>
      </c>
      <c r="E39" s="7" t="n">
        <v>423</v>
      </c>
      <c r="F39" s="7" t="n">
        <v>577</v>
      </c>
      <c r="G39" s="7" t="n">
        <v>109</v>
      </c>
      <c r="H39" s="7" t="n">
        <v>1109</v>
      </c>
      <c r="I39" s="7" t="n">
        <v>2</v>
      </c>
      <c r="J39" s="7" t="n">
        <v>122</v>
      </c>
      <c r="K39" s="7" t="n">
        <v>34</v>
      </c>
      <c r="L39" s="7" t="n">
        <v>158</v>
      </c>
    </row>
    <row r="40" customFormat="false" ht="12.8" hidden="false" customHeight="false" outlineLevel="0" collapsed="false">
      <c r="A40" s="7" t="n">
        <v>44</v>
      </c>
      <c r="B40" s="7" t="n">
        <v>67</v>
      </c>
      <c r="C40" s="55" t="n">
        <v>67</v>
      </c>
      <c r="D40" s="7" t="s">
        <v>99</v>
      </c>
      <c r="E40" s="7" t="n">
        <v>1214</v>
      </c>
      <c r="F40" s="7" t="n">
        <v>1191</v>
      </c>
      <c r="G40" s="7" t="n">
        <v>220</v>
      </c>
      <c r="H40" s="7" t="n">
        <v>2625</v>
      </c>
      <c r="I40" s="7" t="n">
        <v>3</v>
      </c>
      <c r="J40" s="7" t="n">
        <v>240</v>
      </c>
      <c r="K40" s="7" t="n">
        <v>59</v>
      </c>
      <c r="L40" s="7" t="n">
        <v>302</v>
      </c>
    </row>
    <row r="41" customFormat="false" ht="12.8" hidden="false" customHeight="false" outlineLevel="0" collapsed="false">
      <c r="A41" s="7" t="n">
        <v>44</v>
      </c>
      <c r="B41" s="7" t="n">
        <v>68</v>
      </c>
      <c r="C41" s="55" t="n">
        <v>68</v>
      </c>
      <c r="D41" s="7" t="s">
        <v>100</v>
      </c>
      <c r="E41" s="7" t="n">
        <v>665</v>
      </c>
      <c r="F41" s="7" t="n">
        <v>569</v>
      </c>
      <c r="G41" s="7" t="n">
        <v>21</v>
      </c>
      <c r="H41" s="7" t="n">
        <v>1255</v>
      </c>
      <c r="I41" s="7" t="n">
        <v>2</v>
      </c>
      <c r="J41" s="7" t="n">
        <v>114</v>
      </c>
      <c r="K41" s="7" t="n">
        <v>9</v>
      </c>
      <c r="L41" s="7" t="n">
        <v>125</v>
      </c>
    </row>
    <row r="42" customFormat="false" ht="12.8" hidden="false" customHeight="false" outlineLevel="0" collapsed="false">
      <c r="A42" s="7" t="n">
        <v>32</v>
      </c>
      <c r="B42" s="7" t="n">
        <v>60</v>
      </c>
      <c r="C42" s="55" t="n">
        <v>2</v>
      </c>
      <c r="D42" s="7" t="s">
        <v>101</v>
      </c>
      <c r="E42" s="7" t="n">
        <v>450</v>
      </c>
      <c r="F42" s="7" t="n">
        <v>362</v>
      </c>
      <c r="G42" s="7" t="n">
        <v>0</v>
      </c>
      <c r="H42" s="7" t="n">
        <v>812</v>
      </c>
      <c r="I42" s="7" t="n">
        <v>1</v>
      </c>
      <c r="J42" s="7" t="n">
        <v>86</v>
      </c>
      <c r="K42" s="7"/>
      <c r="L42" s="7" t="n">
        <v>87</v>
      </c>
    </row>
    <row r="43" customFormat="false" ht="12.8" hidden="false" customHeight="false" outlineLevel="0" collapsed="false">
      <c r="A43" s="7" t="n">
        <v>32</v>
      </c>
      <c r="B43" s="7" t="n">
        <v>60</v>
      </c>
      <c r="C43" s="55" t="n">
        <v>60</v>
      </c>
      <c r="D43" s="7" t="s">
        <v>102</v>
      </c>
      <c r="E43" s="7" t="n">
        <v>732</v>
      </c>
      <c r="F43" s="7" t="n">
        <v>726</v>
      </c>
      <c r="G43" s="7" t="n">
        <v>0</v>
      </c>
      <c r="H43" s="7" t="n">
        <v>1458</v>
      </c>
      <c r="I43" s="7" t="n">
        <v>2</v>
      </c>
      <c r="J43" s="7" t="n">
        <v>215</v>
      </c>
      <c r="K43" s="7"/>
      <c r="L43" s="7" t="n">
        <v>217</v>
      </c>
    </row>
    <row r="44" customFormat="false" ht="12.8" hidden="false" customHeight="false" outlineLevel="0" collapsed="false">
      <c r="A44" s="7" t="n">
        <v>32</v>
      </c>
      <c r="B44" s="7" t="n">
        <v>60</v>
      </c>
      <c r="C44" s="55" t="n">
        <v>80</v>
      </c>
      <c r="D44" s="7" t="s">
        <v>103</v>
      </c>
      <c r="E44" s="7" t="n">
        <v>541</v>
      </c>
      <c r="F44" s="7" t="n">
        <v>526</v>
      </c>
      <c r="G44" s="7" t="n">
        <v>0</v>
      </c>
      <c r="H44" s="7" t="n">
        <v>1067</v>
      </c>
      <c r="I44" s="7" t="n">
        <v>1</v>
      </c>
      <c r="J44" s="7" t="n">
        <v>121</v>
      </c>
      <c r="K44" s="7"/>
      <c r="L44" s="7" t="n">
        <v>122</v>
      </c>
    </row>
    <row r="45" customFormat="false" ht="12.8" hidden="false" customHeight="false" outlineLevel="0" collapsed="false">
      <c r="A45" s="7" t="n">
        <v>32</v>
      </c>
      <c r="B45" s="7" t="n">
        <v>59</v>
      </c>
      <c r="C45" s="55" t="n">
        <v>59</v>
      </c>
      <c r="D45" s="7" t="s">
        <v>104</v>
      </c>
      <c r="E45" s="7" t="n">
        <v>619</v>
      </c>
      <c r="F45" s="7" t="n">
        <v>693</v>
      </c>
      <c r="G45" s="7" t="n">
        <v>199</v>
      </c>
      <c r="H45" s="7" t="n">
        <v>1511</v>
      </c>
      <c r="I45" s="7" t="n">
        <v>2</v>
      </c>
      <c r="J45" s="7" t="n">
        <v>171</v>
      </c>
      <c r="K45" s="7" t="n">
        <v>54</v>
      </c>
      <c r="L45" s="7" t="n">
        <v>227</v>
      </c>
    </row>
    <row r="46" customFormat="false" ht="12.8" hidden="false" customHeight="false" outlineLevel="0" collapsed="false">
      <c r="A46" s="7" t="n">
        <v>32</v>
      </c>
      <c r="B46" s="7" t="n">
        <v>59</v>
      </c>
      <c r="C46" s="55" t="n">
        <v>62</v>
      </c>
      <c r="D46" s="7" t="s">
        <v>105</v>
      </c>
      <c r="E46" s="7" t="n">
        <v>436</v>
      </c>
      <c r="F46" s="7" t="n">
        <v>225</v>
      </c>
      <c r="G46" s="7" t="n">
        <v>94</v>
      </c>
      <c r="H46" s="7" t="n">
        <v>755</v>
      </c>
      <c r="I46" s="7"/>
      <c r="J46" s="7" t="n">
        <v>67</v>
      </c>
      <c r="K46" s="7" t="n">
        <v>38</v>
      </c>
      <c r="L46" s="7" t="n">
        <v>105</v>
      </c>
    </row>
    <row r="47" customFormat="false" ht="12.8" hidden="false" customHeight="false" outlineLevel="0" collapsed="false">
      <c r="A47" s="7" t="n">
        <v>11</v>
      </c>
      <c r="B47" s="7" t="n">
        <v>93</v>
      </c>
      <c r="C47" s="55" t="n">
        <v>93</v>
      </c>
      <c r="D47" s="7" t="s">
        <v>106</v>
      </c>
      <c r="E47" s="7" t="n">
        <v>757</v>
      </c>
      <c r="F47" s="7" t="n">
        <v>485</v>
      </c>
      <c r="G47" s="7" t="n">
        <v>99</v>
      </c>
      <c r="H47" s="7" t="n">
        <v>1341</v>
      </c>
      <c r="I47" s="7" t="n">
        <v>4</v>
      </c>
      <c r="J47" s="7" t="n">
        <v>167</v>
      </c>
      <c r="K47" s="7" t="n">
        <v>37</v>
      </c>
      <c r="L47" s="7" t="n">
        <v>208</v>
      </c>
    </row>
    <row r="48" customFormat="false" ht="12.8" hidden="false" customHeight="false" outlineLevel="0" collapsed="false">
      <c r="A48" s="7" t="n">
        <v>11</v>
      </c>
      <c r="B48" s="7" t="n">
        <v>95</v>
      </c>
      <c r="C48" s="55" t="n">
        <v>95</v>
      </c>
      <c r="D48" s="7" t="s">
        <v>107</v>
      </c>
      <c r="E48" s="7" t="n">
        <v>593</v>
      </c>
      <c r="F48" s="7" t="n">
        <v>606</v>
      </c>
      <c r="G48" s="7" t="n">
        <v>0</v>
      </c>
      <c r="H48" s="7" t="n">
        <v>1199</v>
      </c>
      <c r="I48" s="7" t="n">
        <v>2</v>
      </c>
      <c r="J48" s="7" t="n">
        <v>163</v>
      </c>
      <c r="K48" s="7"/>
      <c r="L48" s="7" t="n">
        <v>165</v>
      </c>
    </row>
    <row r="49" customFormat="false" ht="12.8" hidden="false" customHeight="false" outlineLevel="0" collapsed="false">
      <c r="A49" s="7" t="n">
        <v>11</v>
      </c>
      <c r="B49" s="7" t="n">
        <v>91</v>
      </c>
      <c r="C49" s="55" t="n">
        <v>91</v>
      </c>
      <c r="D49" s="7" t="s">
        <v>108</v>
      </c>
      <c r="E49" s="7" t="n">
        <v>944</v>
      </c>
      <c r="F49" s="7" t="n">
        <v>1147</v>
      </c>
      <c r="G49" s="7" t="n">
        <v>0</v>
      </c>
      <c r="H49" s="7" t="n">
        <v>2091</v>
      </c>
      <c r="I49" s="7"/>
      <c r="J49" s="7" t="n">
        <v>159</v>
      </c>
      <c r="K49" s="7"/>
      <c r="L49" s="7" t="n">
        <v>159</v>
      </c>
    </row>
    <row r="50" customFormat="false" ht="12.8" hidden="false" customHeight="false" outlineLevel="0" collapsed="false">
      <c r="A50" s="7" t="n">
        <v>11</v>
      </c>
      <c r="B50" s="7" t="n">
        <v>94</v>
      </c>
      <c r="C50" s="55" t="n">
        <v>94</v>
      </c>
      <c r="D50" s="7" t="s">
        <v>109</v>
      </c>
      <c r="E50" s="7" t="n">
        <v>496</v>
      </c>
      <c r="F50" s="7" t="n">
        <v>1119</v>
      </c>
      <c r="G50" s="7" t="n">
        <v>0</v>
      </c>
      <c r="H50" s="7" t="n">
        <v>1615</v>
      </c>
      <c r="I50" s="7" t="n">
        <v>2</v>
      </c>
      <c r="J50" s="7" t="n">
        <v>220</v>
      </c>
      <c r="K50" s="7"/>
      <c r="L50" s="7" t="n">
        <v>222</v>
      </c>
    </row>
    <row r="51" customFormat="false" ht="12.8" hidden="false" customHeight="false" outlineLevel="0" collapsed="false">
      <c r="A51" s="7" t="n">
        <v>11</v>
      </c>
      <c r="B51" s="7" t="n">
        <v>77</v>
      </c>
      <c r="C51" s="55" t="n">
        <v>77</v>
      </c>
      <c r="D51" s="7" t="s">
        <v>110</v>
      </c>
      <c r="E51" s="7" t="n">
        <v>728</v>
      </c>
      <c r="F51" s="7" t="n">
        <v>969</v>
      </c>
      <c r="G51" s="7" t="n">
        <v>129</v>
      </c>
      <c r="H51" s="7" t="n">
        <v>1826</v>
      </c>
      <c r="I51" s="7"/>
      <c r="J51" s="7" t="n">
        <v>260</v>
      </c>
      <c r="K51" s="7" t="n">
        <v>46</v>
      </c>
      <c r="L51" s="7" t="n">
        <v>306</v>
      </c>
    </row>
    <row r="52" customFormat="false" ht="12.8" hidden="false" customHeight="false" outlineLevel="0" collapsed="false">
      <c r="A52" s="7" t="n">
        <v>11</v>
      </c>
      <c r="B52" s="7" t="n">
        <v>92</v>
      </c>
      <c r="C52" s="55" t="n">
        <v>92</v>
      </c>
      <c r="D52" s="7" t="s">
        <v>111</v>
      </c>
      <c r="E52" s="7" t="n">
        <v>393</v>
      </c>
      <c r="F52" s="7" t="n">
        <v>589</v>
      </c>
      <c r="G52" s="7" t="n">
        <v>0</v>
      </c>
      <c r="H52" s="7" t="n">
        <v>982</v>
      </c>
      <c r="I52" s="7" t="n">
        <v>2</v>
      </c>
      <c r="J52" s="7" t="n">
        <v>83</v>
      </c>
      <c r="K52" s="7"/>
      <c r="L52" s="7" t="n">
        <v>85</v>
      </c>
    </row>
    <row r="53" customFormat="false" ht="12.8" hidden="false" customHeight="false" outlineLevel="0" collapsed="false">
      <c r="A53" s="7" t="n">
        <v>11</v>
      </c>
      <c r="B53" s="7" t="n">
        <v>78</v>
      </c>
      <c r="C53" s="55" t="n">
        <v>78</v>
      </c>
      <c r="D53" s="7" t="s">
        <v>112</v>
      </c>
      <c r="E53" s="7" t="n">
        <v>584</v>
      </c>
      <c r="F53" s="7" t="n">
        <v>1352</v>
      </c>
      <c r="G53" s="7" t="n">
        <v>329</v>
      </c>
      <c r="H53" s="7" t="n">
        <v>2265</v>
      </c>
      <c r="I53" s="7" t="n">
        <v>20</v>
      </c>
      <c r="J53" s="7" t="n">
        <v>373</v>
      </c>
      <c r="K53" s="7" t="n">
        <v>160</v>
      </c>
      <c r="L53" s="7" t="n">
        <v>553</v>
      </c>
    </row>
    <row r="54" customFormat="false" ht="12.8" hidden="false" customHeight="false" outlineLevel="0" collapsed="false">
      <c r="A54" s="7" t="n">
        <v>11</v>
      </c>
      <c r="B54" s="7" t="n">
        <v>75</v>
      </c>
      <c r="C54" s="55" t="n">
        <v>75</v>
      </c>
      <c r="D54" s="7" t="s">
        <v>113</v>
      </c>
      <c r="E54" s="7" t="n">
        <v>774</v>
      </c>
      <c r="F54" s="7" t="n">
        <v>2780</v>
      </c>
      <c r="G54" s="7" t="n">
        <v>0</v>
      </c>
      <c r="H54" s="7" t="n">
        <v>3554</v>
      </c>
      <c r="I54" s="7"/>
      <c r="J54" s="7" t="n">
        <v>452</v>
      </c>
      <c r="K54" s="7"/>
      <c r="L54" s="7" t="n">
        <v>452</v>
      </c>
    </row>
    <row r="55" customFormat="false" ht="12.8" hidden="false" customHeight="false" outlineLevel="0" collapsed="false">
      <c r="A55" s="7" t="n">
        <v>28</v>
      </c>
      <c r="B55" s="7" t="n">
        <v>14</v>
      </c>
      <c r="C55" s="55" t="n">
        <v>14</v>
      </c>
      <c r="D55" s="7" t="s">
        <v>114</v>
      </c>
      <c r="E55" s="7" t="n">
        <v>528</v>
      </c>
      <c r="F55" s="7" t="n">
        <v>505</v>
      </c>
      <c r="G55" s="7" t="n">
        <v>106</v>
      </c>
      <c r="H55" s="7" t="n">
        <v>1139</v>
      </c>
      <c r="I55" s="7" t="n">
        <v>2</v>
      </c>
      <c r="J55" s="7" t="n">
        <v>98</v>
      </c>
      <c r="K55" s="7" t="n">
        <v>25</v>
      </c>
      <c r="L55" s="7" t="n">
        <v>125</v>
      </c>
    </row>
    <row r="56" customFormat="false" ht="12.8" hidden="false" customHeight="false" outlineLevel="0" collapsed="false">
      <c r="A56" s="7" t="n">
        <v>28</v>
      </c>
      <c r="B56" s="7" t="n">
        <v>14</v>
      </c>
      <c r="C56" s="55" t="n">
        <v>50</v>
      </c>
      <c r="D56" s="7" t="s">
        <v>198</v>
      </c>
      <c r="E56" s="7" t="n">
        <v>333</v>
      </c>
      <c r="F56" s="7" t="n">
        <v>357</v>
      </c>
      <c r="G56" s="7" t="n">
        <v>0</v>
      </c>
      <c r="H56" s="7" t="n">
        <v>690</v>
      </c>
      <c r="I56" s="7"/>
      <c r="J56" s="7" t="n">
        <v>43</v>
      </c>
      <c r="K56" s="7"/>
      <c r="L56" s="7" t="n">
        <v>43</v>
      </c>
    </row>
    <row r="57" customFormat="false" ht="12.8" hidden="false" customHeight="false" outlineLevel="0" collapsed="false">
      <c r="A57" s="7" t="n">
        <v>28</v>
      </c>
      <c r="B57" s="7" t="n">
        <v>14</v>
      </c>
      <c r="C57" s="55" t="n">
        <v>61</v>
      </c>
      <c r="D57" s="7" t="s">
        <v>116</v>
      </c>
      <c r="E57" s="7" t="n">
        <v>252</v>
      </c>
      <c r="F57" s="7" t="n">
        <v>154</v>
      </c>
      <c r="G57" s="7" t="n">
        <v>83</v>
      </c>
      <c r="H57" s="7" t="n">
        <v>489</v>
      </c>
      <c r="I57" s="7"/>
      <c r="J57" s="7" t="n">
        <v>22</v>
      </c>
      <c r="K57" s="7" t="n">
        <v>28</v>
      </c>
      <c r="L57" s="7" t="n">
        <v>50</v>
      </c>
    </row>
    <row r="58" customFormat="false" ht="12.8" hidden="false" customHeight="false" outlineLevel="0" collapsed="false">
      <c r="A58" s="7" t="n">
        <v>28</v>
      </c>
      <c r="B58" s="7" t="n">
        <v>76</v>
      </c>
      <c r="C58" s="55" t="n">
        <v>27</v>
      </c>
      <c r="D58" s="7" t="s">
        <v>117</v>
      </c>
      <c r="E58" s="7" t="n">
        <v>346</v>
      </c>
      <c r="F58" s="7" t="n">
        <v>467</v>
      </c>
      <c r="G58" s="7" t="n">
        <v>34</v>
      </c>
      <c r="H58" s="7" t="n">
        <v>847</v>
      </c>
      <c r="I58" s="7"/>
      <c r="J58" s="7" t="n">
        <v>146</v>
      </c>
      <c r="K58" s="7" t="n">
        <v>11</v>
      </c>
      <c r="L58" s="7" t="n">
        <v>157</v>
      </c>
    </row>
    <row r="59" customFormat="false" ht="12.8" hidden="false" customHeight="false" outlineLevel="0" collapsed="false">
      <c r="A59" s="7" t="n">
        <v>28</v>
      </c>
      <c r="B59" s="7" t="n">
        <v>76</v>
      </c>
      <c r="C59" s="55" t="n">
        <v>76</v>
      </c>
      <c r="D59" s="7" t="s">
        <v>118</v>
      </c>
      <c r="E59" s="7" t="n">
        <v>1087</v>
      </c>
      <c r="F59" s="7" t="n">
        <v>582</v>
      </c>
      <c r="G59" s="7" t="n">
        <v>49</v>
      </c>
      <c r="H59" s="7" t="n">
        <v>1718</v>
      </c>
      <c r="I59" s="7"/>
      <c r="J59" s="7" t="n">
        <v>185</v>
      </c>
      <c r="K59" s="7" t="n">
        <v>16</v>
      </c>
      <c r="L59" s="7" t="n">
        <v>201</v>
      </c>
    </row>
    <row r="60" customFormat="false" ht="12.8" hidden="false" customHeight="false" outlineLevel="0" collapsed="false">
      <c r="A60" s="7" t="n">
        <v>75</v>
      </c>
      <c r="B60" s="7" t="n">
        <v>33</v>
      </c>
      <c r="C60" s="55" t="n">
        <v>24</v>
      </c>
      <c r="D60" s="7" t="s">
        <v>119</v>
      </c>
      <c r="E60" s="7" t="n">
        <v>304</v>
      </c>
      <c r="F60" s="7" t="n">
        <v>159</v>
      </c>
      <c r="G60" s="7" t="n">
        <v>69</v>
      </c>
      <c r="H60" s="7" t="n">
        <v>532</v>
      </c>
      <c r="I60" s="7" t="n">
        <v>1</v>
      </c>
      <c r="J60" s="7" t="n">
        <v>49</v>
      </c>
      <c r="K60" s="7" t="n">
        <v>11</v>
      </c>
      <c r="L60" s="7" t="n">
        <v>61</v>
      </c>
    </row>
    <row r="61" customFormat="false" ht="12.8" hidden="false" customHeight="false" outlineLevel="0" collapsed="false">
      <c r="A61" s="7" t="n">
        <v>75</v>
      </c>
      <c r="B61" s="7" t="n">
        <v>33</v>
      </c>
      <c r="C61" s="55" t="n">
        <v>33</v>
      </c>
      <c r="D61" s="7" t="s">
        <v>120</v>
      </c>
      <c r="E61" s="7" t="n">
        <v>1064</v>
      </c>
      <c r="F61" s="7" t="n">
        <v>684</v>
      </c>
      <c r="G61" s="7" t="n">
        <v>187</v>
      </c>
      <c r="H61" s="7" t="n">
        <v>1935</v>
      </c>
      <c r="I61" s="7" t="n">
        <v>2</v>
      </c>
      <c r="J61" s="7" t="n">
        <v>148</v>
      </c>
      <c r="K61" s="7" t="n">
        <v>61</v>
      </c>
      <c r="L61" s="7" t="n">
        <v>211</v>
      </c>
    </row>
    <row r="62" customFormat="false" ht="12.8" hidden="false" customHeight="false" outlineLevel="0" collapsed="false">
      <c r="A62" s="7" t="n">
        <v>75</v>
      </c>
      <c r="B62" s="7" t="n">
        <v>33</v>
      </c>
      <c r="C62" s="55" t="n">
        <v>40</v>
      </c>
      <c r="D62" s="7" t="s">
        <v>121</v>
      </c>
      <c r="E62" s="7" t="n">
        <v>460</v>
      </c>
      <c r="F62" s="7" t="n">
        <v>140</v>
      </c>
      <c r="G62" s="7" t="n">
        <v>0</v>
      </c>
      <c r="H62" s="7" t="n">
        <v>600</v>
      </c>
      <c r="I62" s="7" t="n">
        <v>1</v>
      </c>
      <c r="J62" s="7" t="n">
        <v>68</v>
      </c>
      <c r="K62" s="7"/>
      <c r="L62" s="7" t="n">
        <v>69</v>
      </c>
    </row>
    <row r="63" customFormat="false" ht="12.8" hidden="false" customHeight="false" outlineLevel="0" collapsed="false">
      <c r="A63" s="7" t="n">
        <v>75</v>
      </c>
      <c r="B63" s="7" t="n">
        <v>33</v>
      </c>
      <c r="C63" s="55" t="n">
        <v>47</v>
      </c>
      <c r="D63" s="7" t="s">
        <v>122</v>
      </c>
      <c r="E63" s="7" t="n">
        <v>262</v>
      </c>
      <c r="F63" s="7" t="n">
        <v>216</v>
      </c>
      <c r="G63" s="7" t="n">
        <v>0</v>
      </c>
      <c r="H63" s="7" t="n">
        <v>478</v>
      </c>
      <c r="I63" s="7" t="n">
        <v>2</v>
      </c>
      <c r="J63" s="7" t="n">
        <v>69</v>
      </c>
      <c r="K63" s="7"/>
      <c r="L63" s="7" t="n">
        <v>71</v>
      </c>
    </row>
    <row r="64" customFormat="false" ht="12.8" hidden="false" customHeight="false" outlineLevel="0" collapsed="false">
      <c r="A64" s="7" t="n">
        <v>75</v>
      </c>
      <c r="B64" s="7" t="n">
        <v>33</v>
      </c>
      <c r="C64" s="55" t="n">
        <v>64</v>
      </c>
      <c r="D64" s="7" t="s">
        <v>123</v>
      </c>
      <c r="E64" s="7" t="n">
        <v>531</v>
      </c>
      <c r="F64" s="7" t="n">
        <v>160</v>
      </c>
      <c r="G64" s="7" t="n">
        <v>133</v>
      </c>
      <c r="H64" s="7" t="n">
        <v>824</v>
      </c>
      <c r="I64" s="7" t="n">
        <v>1</v>
      </c>
      <c r="J64" s="7" t="n">
        <v>40</v>
      </c>
      <c r="K64" s="7" t="n">
        <v>51</v>
      </c>
      <c r="L64" s="7" t="n">
        <v>92</v>
      </c>
    </row>
    <row r="65" customFormat="false" ht="12.8" hidden="false" customHeight="false" outlineLevel="0" collapsed="false">
      <c r="A65" s="7" t="n">
        <v>75</v>
      </c>
      <c r="B65" s="7" t="n">
        <v>87</v>
      </c>
      <c r="C65" s="55" t="n">
        <v>19</v>
      </c>
      <c r="D65" s="7" t="s">
        <v>124</v>
      </c>
      <c r="E65" s="7" t="n">
        <v>211</v>
      </c>
      <c r="F65" s="7" t="n">
        <v>110</v>
      </c>
      <c r="G65" s="7" t="n">
        <v>0</v>
      </c>
      <c r="H65" s="7" t="n">
        <v>321</v>
      </c>
      <c r="I65" s="7"/>
      <c r="J65" s="7" t="n">
        <v>29</v>
      </c>
      <c r="K65" s="7"/>
      <c r="L65" s="7" t="n">
        <v>29</v>
      </c>
    </row>
    <row r="66" customFormat="false" ht="12.8" hidden="false" customHeight="false" outlineLevel="0" collapsed="false">
      <c r="A66" s="7" t="n">
        <v>75</v>
      </c>
      <c r="B66" s="7" t="n">
        <v>87</v>
      </c>
      <c r="C66" s="55" t="n">
        <v>23</v>
      </c>
      <c r="D66" s="7" t="s">
        <v>125</v>
      </c>
      <c r="E66" s="7" t="n">
        <v>136</v>
      </c>
      <c r="F66" s="7" t="n">
        <v>82</v>
      </c>
      <c r="G66" s="7" t="n">
        <v>0</v>
      </c>
      <c r="H66" s="7" t="n">
        <v>218</v>
      </c>
      <c r="I66" s="7"/>
      <c r="J66" s="7" t="n">
        <v>29</v>
      </c>
      <c r="K66" s="7"/>
      <c r="L66" s="7" t="n">
        <v>29</v>
      </c>
    </row>
    <row r="67" customFormat="false" ht="12.8" hidden="false" customHeight="false" outlineLevel="0" collapsed="false">
      <c r="A67" s="7" t="n">
        <v>75</v>
      </c>
      <c r="B67" s="7" t="n">
        <v>87</v>
      </c>
      <c r="C67" s="55" t="n">
        <v>87</v>
      </c>
      <c r="D67" s="7" t="s">
        <v>126</v>
      </c>
      <c r="E67" s="7" t="n">
        <v>313</v>
      </c>
      <c r="F67" s="7" t="n">
        <v>207</v>
      </c>
      <c r="G67" s="7" t="n">
        <v>33</v>
      </c>
      <c r="H67" s="7" t="n">
        <v>553</v>
      </c>
      <c r="I67" s="7"/>
      <c r="J67" s="7" t="n">
        <v>77</v>
      </c>
      <c r="K67" s="7" t="n">
        <v>9</v>
      </c>
      <c r="L67" s="7" t="n">
        <v>86</v>
      </c>
    </row>
    <row r="68" customFormat="false" ht="12.8" hidden="false" customHeight="false" outlineLevel="0" collapsed="false">
      <c r="A68" s="7" t="n">
        <v>75</v>
      </c>
      <c r="B68" s="7" t="n">
        <v>86</v>
      </c>
      <c r="C68" s="55" t="n">
        <v>16</v>
      </c>
      <c r="D68" s="7" t="s">
        <v>127</v>
      </c>
      <c r="E68" s="7" t="n">
        <v>276</v>
      </c>
      <c r="F68" s="7" t="n">
        <v>313</v>
      </c>
      <c r="G68" s="7" t="n">
        <v>0</v>
      </c>
      <c r="H68" s="7" t="n">
        <v>589</v>
      </c>
      <c r="I68" s="7"/>
      <c r="J68" s="7" t="n">
        <v>32</v>
      </c>
      <c r="K68" s="7"/>
      <c r="L68" s="7" t="n">
        <v>32</v>
      </c>
    </row>
    <row r="69" customFormat="false" ht="12.8" hidden="false" customHeight="false" outlineLevel="0" collapsed="false">
      <c r="A69" s="7" t="n">
        <v>75</v>
      </c>
      <c r="B69" s="7" t="n">
        <v>86</v>
      </c>
      <c r="C69" s="55" t="n">
        <v>17</v>
      </c>
      <c r="D69" s="7" t="s">
        <v>128</v>
      </c>
      <c r="E69" s="7" t="n">
        <v>565</v>
      </c>
      <c r="F69" s="7" t="n">
        <v>137</v>
      </c>
      <c r="G69" s="7" t="n">
        <v>0</v>
      </c>
      <c r="H69" s="7" t="n">
        <v>702</v>
      </c>
      <c r="I69" s="7"/>
      <c r="J69" s="7" t="n">
        <v>30</v>
      </c>
      <c r="K69" s="7"/>
      <c r="L69" s="7" t="n">
        <v>30</v>
      </c>
    </row>
    <row r="70" customFormat="false" ht="12.8" hidden="false" customHeight="false" outlineLevel="0" collapsed="false">
      <c r="A70" s="7" t="n">
        <v>75</v>
      </c>
      <c r="B70" s="7" t="n">
        <v>86</v>
      </c>
      <c r="C70" s="55" t="n">
        <v>79</v>
      </c>
      <c r="D70" s="7" t="s">
        <v>129</v>
      </c>
      <c r="E70" s="7" t="n">
        <v>288</v>
      </c>
      <c r="F70" s="7" t="n">
        <v>175</v>
      </c>
      <c r="G70" s="7" t="n">
        <v>92</v>
      </c>
      <c r="H70" s="7" t="n">
        <v>555</v>
      </c>
      <c r="I70" s="7"/>
      <c r="J70" s="7" t="n">
        <v>23</v>
      </c>
      <c r="K70" s="7" t="n">
        <v>7</v>
      </c>
      <c r="L70" s="7" t="n">
        <v>30</v>
      </c>
    </row>
    <row r="71" customFormat="false" ht="12.8" hidden="false" customHeight="false" outlineLevel="0" collapsed="false">
      <c r="A71" s="7" t="n">
        <v>75</v>
      </c>
      <c r="B71" s="7" t="n">
        <v>86</v>
      </c>
      <c r="C71" s="55" t="n">
        <v>86</v>
      </c>
      <c r="D71" s="7" t="s">
        <v>130</v>
      </c>
      <c r="E71" s="7" t="n">
        <v>247</v>
      </c>
      <c r="F71" s="7" t="n">
        <v>240</v>
      </c>
      <c r="G71" s="7" t="n">
        <v>111</v>
      </c>
      <c r="H71" s="7" t="n">
        <v>598</v>
      </c>
      <c r="I71" s="7"/>
      <c r="J71" s="7" t="n">
        <v>32</v>
      </c>
      <c r="K71" s="7" t="n">
        <v>19</v>
      </c>
      <c r="L71" s="7" t="n">
        <v>51</v>
      </c>
    </row>
    <row r="72" customFormat="false" ht="12.8" hidden="false" customHeight="false" outlineLevel="0" collapsed="false">
      <c r="A72" s="7" t="n">
        <v>76</v>
      </c>
      <c r="B72" s="7" t="n">
        <v>34</v>
      </c>
      <c r="C72" s="55" t="n">
        <v>11</v>
      </c>
      <c r="D72" s="7" t="s">
        <v>131</v>
      </c>
      <c r="E72" s="7" t="n">
        <v>332</v>
      </c>
      <c r="F72" s="7" t="n">
        <v>119</v>
      </c>
      <c r="G72" s="7" t="n">
        <v>0</v>
      </c>
      <c r="H72" s="7" t="n">
        <v>451</v>
      </c>
      <c r="I72" s="7"/>
      <c r="J72" s="7" t="n">
        <v>15</v>
      </c>
      <c r="K72" s="7"/>
      <c r="L72" s="7" t="n">
        <v>15</v>
      </c>
    </row>
    <row r="73" customFormat="false" ht="12.8" hidden="false" customHeight="false" outlineLevel="0" collapsed="false">
      <c r="A73" s="7" t="n">
        <v>76</v>
      </c>
      <c r="B73" s="7" t="n">
        <v>34</v>
      </c>
      <c r="C73" s="55" t="n">
        <v>30</v>
      </c>
      <c r="D73" s="7" t="s">
        <v>132</v>
      </c>
      <c r="E73" s="7" t="n">
        <v>575</v>
      </c>
      <c r="F73" s="7" t="n">
        <v>238</v>
      </c>
      <c r="G73" s="7" t="n">
        <v>121</v>
      </c>
      <c r="H73" s="7" t="n">
        <v>934</v>
      </c>
      <c r="I73" s="7" t="n">
        <v>2</v>
      </c>
      <c r="J73" s="7" t="n">
        <v>33</v>
      </c>
      <c r="K73" s="7" t="n">
        <v>34</v>
      </c>
      <c r="L73" s="7" t="n">
        <v>69</v>
      </c>
    </row>
    <row r="74" customFormat="false" ht="12.8" hidden="false" customHeight="false" outlineLevel="0" collapsed="false">
      <c r="A74" s="7" t="n">
        <v>76</v>
      </c>
      <c r="B74" s="7" t="n">
        <v>34</v>
      </c>
      <c r="C74" s="55" t="n">
        <v>34</v>
      </c>
      <c r="D74" s="7" t="s">
        <v>133</v>
      </c>
      <c r="E74" s="7" t="n">
        <v>721</v>
      </c>
      <c r="F74" s="7" t="n">
        <v>639</v>
      </c>
      <c r="G74" s="7" t="n">
        <v>84</v>
      </c>
      <c r="H74" s="7" t="n">
        <v>1444</v>
      </c>
      <c r="I74" s="7"/>
      <c r="J74" s="7" t="n">
        <v>56</v>
      </c>
      <c r="K74" s="7" t="n">
        <v>28</v>
      </c>
      <c r="L74" s="7" t="n">
        <v>84</v>
      </c>
    </row>
    <row r="75" customFormat="false" ht="12.8" hidden="false" customHeight="false" outlineLevel="0" collapsed="false">
      <c r="A75" s="7" t="n">
        <v>76</v>
      </c>
      <c r="B75" s="7" t="n">
        <v>34</v>
      </c>
      <c r="C75" s="55" t="n">
        <v>48</v>
      </c>
      <c r="D75" s="7" t="s">
        <v>134</v>
      </c>
      <c r="E75" s="7" t="n">
        <v>98</v>
      </c>
      <c r="F75" s="7" t="n">
        <v>29</v>
      </c>
      <c r="G75" s="7" t="n">
        <v>0</v>
      </c>
      <c r="H75" s="7" t="n">
        <v>127</v>
      </c>
      <c r="I75" s="7"/>
      <c r="J75" s="7" t="n">
        <v>4</v>
      </c>
      <c r="K75" s="7"/>
      <c r="L75" s="7" t="n">
        <v>4</v>
      </c>
    </row>
    <row r="76" customFormat="false" ht="12.8" hidden="false" customHeight="false" outlineLevel="0" collapsed="false">
      <c r="A76" s="7" t="n">
        <v>76</v>
      </c>
      <c r="B76" s="7" t="n">
        <v>34</v>
      </c>
      <c r="C76" s="55" t="n">
        <v>66</v>
      </c>
      <c r="D76" s="7" t="s">
        <v>135</v>
      </c>
      <c r="E76" s="7" t="n">
        <v>327</v>
      </c>
      <c r="F76" s="7" t="n">
        <v>190</v>
      </c>
      <c r="G76" s="7" t="n">
        <v>53</v>
      </c>
      <c r="H76" s="7" t="n">
        <v>570</v>
      </c>
      <c r="I76" s="7"/>
      <c r="J76" s="7" t="n">
        <v>32</v>
      </c>
      <c r="K76" s="7" t="n">
        <v>13</v>
      </c>
      <c r="L76" s="7" t="n">
        <v>45</v>
      </c>
    </row>
    <row r="77" customFormat="false" ht="12.8" hidden="false" customHeight="false" outlineLevel="0" collapsed="false">
      <c r="A77" s="7" t="n">
        <v>76</v>
      </c>
      <c r="B77" s="7" t="n">
        <v>31</v>
      </c>
      <c r="C77" s="55" t="n">
        <v>9</v>
      </c>
      <c r="D77" s="7" t="s">
        <v>136</v>
      </c>
      <c r="E77" s="7" t="n">
        <v>227</v>
      </c>
      <c r="F77" s="7" t="n">
        <v>66</v>
      </c>
      <c r="G77" s="7" t="n">
        <v>0</v>
      </c>
      <c r="H77" s="7" t="n">
        <v>293</v>
      </c>
      <c r="I77" s="7"/>
      <c r="J77" s="7" t="n">
        <v>12</v>
      </c>
      <c r="K77" s="7"/>
      <c r="L77" s="7" t="n">
        <v>12</v>
      </c>
    </row>
    <row r="78" customFormat="false" ht="12.8" hidden="false" customHeight="false" outlineLevel="0" collapsed="false">
      <c r="A78" s="7" t="n">
        <v>76</v>
      </c>
      <c r="B78" s="7" t="n">
        <v>31</v>
      </c>
      <c r="C78" s="55" t="n">
        <v>12</v>
      </c>
      <c r="D78" s="7" t="s">
        <v>137</v>
      </c>
      <c r="E78" s="7" t="n">
        <v>195</v>
      </c>
      <c r="F78" s="7" t="n">
        <v>38</v>
      </c>
      <c r="G78" s="7" t="n">
        <v>0</v>
      </c>
      <c r="H78" s="7" t="n">
        <v>233</v>
      </c>
      <c r="I78" s="7"/>
      <c r="J78" s="7" t="n">
        <v>4</v>
      </c>
      <c r="K78" s="7"/>
      <c r="L78" s="7" t="n">
        <v>4</v>
      </c>
    </row>
    <row r="79" customFormat="false" ht="12.8" hidden="false" customHeight="false" outlineLevel="0" collapsed="false">
      <c r="A79" s="7" t="n">
        <v>76</v>
      </c>
      <c r="B79" s="7" t="n">
        <v>31</v>
      </c>
      <c r="C79" s="55" t="n">
        <v>32</v>
      </c>
      <c r="D79" s="7" t="s">
        <v>138</v>
      </c>
      <c r="E79" s="7" t="n">
        <v>201</v>
      </c>
      <c r="F79" s="7" t="n">
        <v>109</v>
      </c>
      <c r="G79" s="7" t="n">
        <v>0</v>
      </c>
      <c r="H79" s="7" t="n">
        <v>310</v>
      </c>
      <c r="I79" s="7"/>
      <c r="J79" s="7" t="n">
        <v>20</v>
      </c>
      <c r="K79" s="7"/>
      <c r="L79" s="7" t="n">
        <v>20</v>
      </c>
    </row>
    <row r="80" customFormat="false" ht="12.8" hidden="false" customHeight="false" outlineLevel="0" collapsed="false">
      <c r="A80" s="7" t="n">
        <v>76</v>
      </c>
      <c r="B80" s="7" t="n">
        <v>31</v>
      </c>
      <c r="C80" s="55" t="n">
        <v>31</v>
      </c>
      <c r="D80" s="7" t="s">
        <v>139</v>
      </c>
      <c r="E80" s="7" t="n">
        <v>795</v>
      </c>
      <c r="F80" s="7" t="n">
        <v>707</v>
      </c>
      <c r="G80" s="7" t="n">
        <v>215</v>
      </c>
      <c r="H80" s="7" t="n">
        <v>1717</v>
      </c>
      <c r="I80" s="7"/>
      <c r="J80" s="7" t="n">
        <v>61</v>
      </c>
      <c r="K80" s="7" t="n">
        <v>70</v>
      </c>
      <c r="L80" s="7" t="n">
        <v>131</v>
      </c>
    </row>
    <row r="81" customFormat="false" ht="12.8" hidden="false" customHeight="false" outlineLevel="0" collapsed="false">
      <c r="A81" s="7" t="n">
        <v>76</v>
      </c>
      <c r="B81" s="7" t="n">
        <v>31</v>
      </c>
      <c r="C81" s="55" t="n">
        <v>65</v>
      </c>
      <c r="D81" s="7" t="s">
        <v>140</v>
      </c>
      <c r="E81" s="7" t="n">
        <v>257</v>
      </c>
      <c r="F81" s="7" t="n">
        <v>118</v>
      </c>
      <c r="G81" s="7" t="n">
        <v>79</v>
      </c>
      <c r="H81" s="7" t="n">
        <v>454</v>
      </c>
      <c r="I81" s="7"/>
      <c r="J81" s="7" t="n">
        <v>35</v>
      </c>
      <c r="K81" s="7" t="n">
        <v>13</v>
      </c>
      <c r="L81" s="7" t="n">
        <v>48</v>
      </c>
    </row>
    <row r="82" customFormat="false" ht="12.8" hidden="false" customHeight="false" outlineLevel="0" collapsed="false">
      <c r="A82" s="7" t="n">
        <v>76</v>
      </c>
      <c r="B82" s="7" t="n">
        <v>31</v>
      </c>
      <c r="C82" s="55" t="n">
        <v>46</v>
      </c>
      <c r="D82" s="7" t="s">
        <v>141</v>
      </c>
      <c r="E82" s="7" t="n">
        <v>227</v>
      </c>
      <c r="F82" s="7" t="n">
        <v>74</v>
      </c>
      <c r="G82" s="7" t="n">
        <v>0</v>
      </c>
      <c r="H82" s="7" t="n">
        <v>301</v>
      </c>
      <c r="I82" s="7" t="n">
        <v>3</v>
      </c>
      <c r="J82" s="7" t="n">
        <v>19</v>
      </c>
      <c r="K82" s="7"/>
      <c r="L82" s="7" t="n">
        <v>22</v>
      </c>
    </row>
    <row r="83" customFormat="false" ht="12.8" hidden="false" customHeight="false" outlineLevel="0" collapsed="false">
      <c r="A83" s="7" t="n">
        <v>76</v>
      </c>
      <c r="B83" s="7" t="n">
        <v>31</v>
      </c>
      <c r="C83" s="55" t="n">
        <v>81</v>
      </c>
      <c r="D83" s="7" t="s">
        <v>142</v>
      </c>
      <c r="E83" s="7" t="n">
        <v>279</v>
      </c>
      <c r="F83" s="7" t="n">
        <v>112</v>
      </c>
      <c r="G83" s="7" t="n">
        <v>0</v>
      </c>
      <c r="H83" s="7" t="n">
        <v>391</v>
      </c>
      <c r="I83" s="7"/>
      <c r="J83" s="7" t="n">
        <v>12</v>
      </c>
      <c r="K83" s="7"/>
      <c r="L83" s="7" t="n">
        <v>12</v>
      </c>
    </row>
    <row r="84" customFormat="false" ht="12.8" hidden="false" customHeight="false" outlineLevel="0" collapsed="false">
      <c r="A84" s="7" t="n">
        <v>76</v>
      </c>
      <c r="B84" s="7" t="n">
        <v>31</v>
      </c>
      <c r="C84" s="55" t="n">
        <v>82</v>
      </c>
      <c r="D84" s="7" t="s">
        <v>143</v>
      </c>
      <c r="E84" s="7" t="n">
        <v>262</v>
      </c>
      <c r="F84" s="7" t="n">
        <v>20</v>
      </c>
      <c r="G84" s="7" t="n">
        <v>19</v>
      </c>
      <c r="H84" s="7" t="n">
        <v>301</v>
      </c>
      <c r="I84" s="7"/>
      <c r="J84" s="7" t="n">
        <v>3</v>
      </c>
      <c r="K84" s="7" t="n">
        <v>6</v>
      </c>
      <c r="L84" s="7" t="n">
        <v>9</v>
      </c>
    </row>
    <row r="85" customFormat="false" ht="12.8" hidden="false" customHeight="false" outlineLevel="0" collapsed="false">
      <c r="A85" s="7" t="n">
        <v>52</v>
      </c>
      <c r="B85" s="7" t="n">
        <v>44</v>
      </c>
      <c r="C85" s="55" t="n">
        <v>44</v>
      </c>
      <c r="D85" s="7" t="s">
        <v>144</v>
      </c>
      <c r="E85" s="7" t="n">
        <v>1001</v>
      </c>
      <c r="F85" s="7" t="n">
        <v>883</v>
      </c>
      <c r="G85" s="7" t="n">
        <v>0</v>
      </c>
      <c r="H85" s="7" t="n">
        <v>1884</v>
      </c>
      <c r="I85" s="7" t="n">
        <v>4</v>
      </c>
      <c r="J85" s="7" t="n">
        <v>93</v>
      </c>
      <c r="K85" s="7"/>
      <c r="L85" s="7" t="n">
        <v>97</v>
      </c>
    </row>
    <row r="86" customFormat="false" ht="12.8" hidden="false" customHeight="false" outlineLevel="0" collapsed="false">
      <c r="A86" s="7" t="n">
        <v>52</v>
      </c>
      <c r="B86" s="7" t="n">
        <v>49</v>
      </c>
      <c r="C86" s="55" t="n">
        <v>49</v>
      </c>
      <c r="D86" s="7" t="s">
        <v>145</v>
      </c>
      <c r="E86" s="7" t="n">
        <v>711</v>
      </c>
      <c r="F86" s="7" t="n">
        <v>394</v>
      </c>
      <c r="G86" s="7" t="n">
        <v>71</v>
      </c>
      <c r="H86" s="7" t="n">
        <v>1176</v>
      </c>
      <c r="I86" s="7"/>
      <c r="J86" s="7" t="n">
        <v>57</v>
      </c>
      <c r="K86" s="7" t="n">
        <v>5</v>
      </c>
      <c r="L86" s="7" t="n">
        <v>62</v>
      </c>
    </row>
    <row r="87" customFormat="false" ht="12.8" hidden="false" customHeight="false" outlineLevel="0" collapsed="false">
      <c r="A87" s="7" t="n">
        <v>52</v>
      </c>
      <c r="B87" s="7" t="n">
        <v>44</v>
      </c>
      <c r="C87" s="55" t="n">
        <v>53</v>
      </c>
      <c r="D87" s="7" t="s">
        <v>146</v>
      </c>
      <c r="E87" s="7" t="n">
        <v>295</v>
      </c>
      <c r="F87" s="7" t="n">
        <v>244</v>
      </c>
      <c r="G87" s="7" t="n">
        <v>0</v>
      </c>
      <c r="H87" s="7" t="n">
        <v>539</v>
      </c>
      <c r="I87" s="7"/>
      <c r="J87" s="7" t="n">
        <v>39</v>
      </c>
      <c r="K87" s="7"/>
      <c r="L87" s="7" t="n">
        <v>39</v>
      </c>
    </row>
    <row r="88" customFormat="false" ht="12.8" hidden="false" customHeight="false" outlineLevel="0" collapsed="false">
      <c r="A88" s="7" t="n">
        <v>52</v>
      </c>
      <c r="B88" s="7" t="n">
        <v>49</v>
      </c>
      <c r="C88" s="55" t="n">
        <v>72</v>
      </c>
      <c r="D88" s="7" t="s">
        <v>148</v>
      </c>
      <c r="E88" s="7" t="n">
        <v>461</v>
      </c>
      <c r="F88" s="7" t="n">
        <v>496</v>
      </c>
      <c r="G88" s="7" t="n">
        <v>189</v>
      </c>
      <c r="H88" s="7" t="n">
        <v>1146</v>
      </c>
      <c r="I88" s="7"/>
      <c r="J88" s="7" t="n">
        <v>85</v>
      </c>
      <c r="K88" s="7" t="n">
        <v>26</v>
      </c>
      <c r="L88" s="7" t="n">
        <v>111</v>
      </c>
    </row>
    <row r="89" customFormat="false" ht="12.8" hidden="false" customHeight="false" outlineLevel="0" collapsed="false">
      <c r="A89" s="7" t="n">
        <v>52</v>
      </c>
      <c r="B89" s="7" t="n">
        <v>44</v>
      </c>
      <c r="C89" s="55" t="n">
        <v>85</v>
      </c>
      <c r="D89" s="7" t="s">
        <v>149</v>
      </c>
      <c r="E89" s="7" t="n">
        <v>424</v>
      </c>
      <c r="F89" s="7" t="n">
        <v>420</v>
      </c>
      <c r="G89" s="7" t="n">
        <v>0</v>
      </c>
      <c r="H89" s="7" t="n">
        <v>844</v>
      </c>
      <c r="I89" s="7"/>
      <c r="J89" s="7" t="n">
        <v>5</v>
      </c>
      <c r="K89" s="7"/>
      <c r="L89" s="7" t="n">
        <v>5</v>
      </c>
    </row>
    <row r="90" customFormat="false" ht="12.8" hidden="false" customHeight="false" outlineLevel="0" collapsed="false">
      <c r="A90" s="7" t="n">
        <v>93</v>
      </c>
      <c r="B90" s="7" t="n">
        <v>13</v>
      </c>
      <c r="C90" s="55" t="n">
        <v>4</v>
      </c>
      <c r="D90" s="7" t="s">
        <v>199</v>
      </c>
      <c r="E90" s="7" t="n">
        <v>201</v>
      </c>
      <c r="F90" s="7" t="n">
        <v>138</v>
      </c>
      <c r="G90" s="7" t="n">
        <v>0</v>
      </c>
      <c r="H90" s="7" t="n">
        <v>339</v>
      </c>
      <c r="I90" s="7"/>
      <c r="J90" s="7" t="n">
        <v>9</v>
      </c>
      <c r="K90" s="7"/>
      <c r="L90" s="7" t="n">
        <v>9</v>
      </c>
    </row>
    <row r="91" customFormat="false" ht="12.8" hidden="false" customHeight="false" outlineLevel="0" collapsed="false">
      <c r="A91" s="7" t="n">
        <v>93</v>
      </c>
      <c r="B91" s="7" t="n">
        <v>13</v>
      </c>
      <c r="C91" s="55" t="n">
        <v>13</v>
      </c>
      <c r="D91" s="7" t="s">
        <v>151</v>
      </c>
      <c r="E91" s="7" t="n">
        <v>1588</v>
      </c>
      <c r="F91" s="7" t="n">
        <v>1124</v>
      </c>
      <c r="G91" s="7" t="n">
        <v>180</v>
      </c>
      <c r="H91" s="7" t="n">
        <v>2892</v>
      </c>
      <c r="I91" s="7" t="n">
        <v>5</v>
      </c>
      <c r="J91" s="7" t="n">
        <v>455</v>
      </c>
      <c r="K91" s="7" t="n">
        <v>120</v>
      </c>
      <c r="L91" s="7" t="n">
        <v>580</v>
      </c>
    </row>
    <row r="92" customFormat="false" ht="12.8" hidden="false" customHeight="false" outlineLevel="0" collapsed="false">
      <c r="A92" s="7" t="n">
        <v>93</v>
      </c>
      <c r="B92" s="7" t="n">
        <v>13</v>
      </c>
      <c r="C92" s="55" t="n">
        <v>5</v>
      </c>
      <c r="D92" s="7" t="s">
        <v>152</v>
      </c>
      <c r="E92" s="7" t="n">
        <v>169</v>
      </c>
      <c r="F92" s="7" t="n">
        <v>51</v>
      </c>
      <c r="G92" s="7" t="n">
        <v>0</v>
      </c>
      <c r="H92" s="7" t="n">
        <v>220</v>
      </c>
      <c r="I92" s="7" t="n">
        <v>1</v>
      </c>
      <c r="J92" s="7" t="n">
        <v>3</v>
      </c>
      <c r="K92" s="7"/>
      <c r="L92" s="7" t="n">
        <v>4</v>
      </c>
    </row>
    <row r="93" customFormat="false" ht="12.8" hidden="false" customHeight="false" outlineLevel="0" collapsed="false">
      <c r="A93" s="7" t="n">
        <v>93</v>
      </c>
      <c r="B93" s="7" t="n">
        <v>13</v>
      </c>
      <c r="C93" s="55" t="n">
        <v>84</v>
      </c>
      <c r="D93" s="7" t="s">
        <v>153</v>
      </c>
      <c r="E93" s="7" t="n">
        <v>202</v>
      </c>
      <c r="F93" s="7" t="n">
        <v>340</v>
      </c>
      <c r="G93" s="7" t="n">
        <v>0</v>
      </c>
      <c r="H93" s="7" t="n">
        <v>542</v>
      </c>
      <c r="I93" s="7"/>
      <c r="J93" s="7" t="n">
        <v>35</v>
      </c>
      <c r="K93" s="7"/>
      <c r="L93" s="7" t="n">
        <v>35</v>
      </c>
    </row>
    <row r="94" customFormat="false" ht="12.8" hidden="false" customHeight="false" outlineLevel="0" collapsed="false">
      <c r="A94" s="7" t="n">
        <v>93</v>
      </c>
      <c r="B94" s="7" t="n">
        <v>6</v>
      </c>
      <c r="C94" s="55" t="n">
        <v>6</v>
      </c>
      <c r="D94" s="7" t="s">
        <v>154</v>
      </c>
      <c r="E94" s="7" t="n">
        <v>595</v>
      </c>
      <c r="F94" s="7" t="n">
        <v>746</v>
      </c>
      <c r="G94" s="7" t="n">
        <v>0</v>
      </c>
      <c r="H94" s="7" t="n">
        <v>1341</v>
      </c>
      <c r="I94" s="7" t="n">
        <v>2</v>
      </c>
      <c r="J94" s="7" t="n">
        <v>95</v>
      </c>
      <c r="K94" s="7"/>
      <c r="L94" s="7" t="n">
        <v>97</v>
      </c>
    </row>
    <row r="95" customFormat="false" ht="12.8" hidden="false" customHeight="false" outlineLevel="0" collapsed="false">
      <c r="A95" s="7" t="n">
        <v>93</v>
      </c>
      <c r="B95" s="7" t="n">
        <v>6</v>
      </c>
      <c r="C95" s="55" t="n">
        <v>83</v>
      </c>
      <c r="D95" s="7" t="s">
        <v>155</v>
      </c>
      <c r="E95" s="7" t="n">
        <v>412</v>
      </c>
      <c r="F95" s="7" t="n">
        <v>474</v>
      </c>
      <c r="G95" s="7" t="n">
        <v>94</v>
      </c>
      <c r="H95" s="7" t="n">
        <v>980</v>
      </c>
      <c r="I95" s="7" t="n">
        <v>1</v>
      </c>
      <c r="J95" s="7" t="n">
        <v>88</v>
      </c>
      <c r="K95" s="7" t="n">
        <v>24</v>
      </c>
      <c r="L95" s="7" t="n">
        <v>113</v>
      </c>
    </row>
    <row r="96" customFormat="false" ht="12.8" hidden="false" customHeight="false" outlineLevel="0" collapsed="false">
      <c r="A96" s="7" t="s">
        <v>156</v>
      </c>
      <c r="B96" s="7" t="s">
        <v>157</v>
      </c>
      <c r="C96" s="55" t="s">
        <v>157</v>
      </c>
      <c r="D96" s="7" t="s">
        <v>45</v>
      </c>
      <c r="E96" s="7" t="n">
        <v>44812</v>
      </c>
      <c r="F96" s="7" t="n">
        <v>39695</v>
      </c>
      <c r="G96" s="7" t="n">
        <v>5133</v>
      </c>
      <c r="H96" s="7" t="n">
        <v>89640</v>
      </c>
      <c r="I96" s="7" t="n">
        <v>141</v>
      </c>
      <c r="J96" s="7" t="n">
        <v>9157</v>
      </c>
      <c r="K96" s="7" t="n">
        <v>1752</v>
      </c>
      <c r="L96" s="7" t="n">
        <v>11050</v>
      </c>
    </row>
  </sheetData>
  <autoFilter ref="A1:L9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D7" activeCellId="1" sqref="F19:F30 D7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2" t="s">
        <v>159</v>
      </c>
      <c r="B1" s="1" t="s">
        <v>614</v>
      </c>
      <c r="C1" s="1"/>
      <c r="D1" s="1"/>
      <c r="E1" s="1"/>
      <c r="F1" s="1"/>
      <c r="G1" s="1" t="s">
        <v>570</v>
      </c>
      <c r="H1" s="1" t="s">
        <v>571</v>
      </c>
      <c r="I1" s="1" t="s">
        <v>572</v>
      </c>
      <c r="J1" s="1" t="s">
        <v>573</v>
      </c>
    </row>
    <row r="2" customFormat="false" ht="12.8" hidden="false" customHeight="false" outlineLevel="0" collapsed="false">
      <c r="A2" s="2" t="n">
        <v>44957</v>
      </c>
      <c r="B2" s="1" t="s">
        <v>24</v>
      </c>
      <c r="C2" s="1" t="n">
        <v>42142</v>
      </c>
      <c r="D2" s="1" t="n">
        <v>39292</v>
      </c>
      <c r="E2" s="1" t="n">
        <v>5052</v>
      </c>
      <c r="F2" s="1" t="n">
        <v>86486</v>
      </c>
      <c r="G2" s="1" t="n">
        <v>72</v>
      </c>
      <c r="H2" s="1" t="n">
        <v>6094</v>
      </c>
      <c r="I2" s="1" t="n">
        <v>1579</v>
      </c>
      <c r="J2" s="1" t="n">
        <v>7745</v>
      </c>
    </row>
    <row r="3" customFormat="false" ht="12.8" hidden="false" customHeight="false" outlineLevel="0" collapsed="false">
      <c r="A3" s="2" t="n">
        <v>44985</v>
      </c>
      <c r="B3" s="1" t="s">
        <v>25</v>
      </c>
      <c r="C3" s="1" t="n">
        <v>42460</v>
      </c>
      <c r="D3" s="1" t="n">
        <v>39669</v>
      </c>
      <c r="E3" s="1" t="n">
        <v>5089</v>
      </c>
      <c r="F3" s="1" t="n">
        <v>87218</v>
      </c>
      <c r="G3" s="1" t="n">
        <v>80</v>
      </c>
      <c r="H3" s="1" t="n">
        <v>6386</v>
      </c>
      <c r="I3" s="1" t="n">
        <v>1604</v>
      </c>
      <c r="J3" s="1" t="n">
        <v>8070</v>
      </c>
    </row>
    <row r="4" customFormat="false" ht="12.8" hidden="false" customHeight="false" outlineLevel="0" collapsed="false">
      <c r="A4" s="2" t="n">
        <v>45016</v>
      </c>
      <c r="B4" s="1" t="s">
        <v>26</v>
      </c>
      <c r="C4" s="1" t="n">
        <v>42463</v>
      </c>
      <c r="D4" s="1" t="n">
        <v>39473</v>
      </c>
      <c r="E4" s="1" t="n">
        <v>5000</v>
      </c>
      <c r="F4" s="1" t="n">
        <v>86936</v>
      </c>
      <c r="G4" s="1" t="n">
        <v>86</v>
      </c>
      <c r="H4" s="1" t="n">
        <v>6417</v>
      </c>
      <c r="I4" s="1" t="n">
        <v>1554</v>
      </c>
      <c r="J4" s="1" t="n">
        <v>8057</v>
      </c>
    </row>
    <row r="5" customFormat="false" ht="12.8" hidden="false" customHeight="false" outlineLevel="0" collapsed="false">
      <c r="A5" s="2" t="n">
        <v>45046</v>
      </c>
      <c r="B5" s="1" t="s">
        <v>27</v>
      </c>
      <c r="C5" s="1" t="n">
        <v>42701</v>
      </c>
      <c r="D5" s="1" t="n">
        <v>39312</v>
      </c>
      <c r="E5" s="1" t="n">
        <v>5037</v>
      </c>
      <c r="F5" s="1" t="n">
        <v>87050</v>
      </c>
      <c r="G5" s="1" t="n">
        <v>86</v>
      </c>
      <c r="H5" s="1" t="n">
        <v>6556</v>
      </c>
      <c r="I5" s="1" t="n">
        <v>1536</v>
      </c>
      <c r="J5" s="1" t="n">
        <v>8178</v>
      </c>
    </row>
    <row r="6" customFormat="false" ht="12.8" hidden="false" customHeight="false" outlineLevel="0" collapsed="false">
      <c r="A6" s="2" t="n">
        <v>45077</v>
      </c>
      <c r="B6" s="1" t="s">
        <v>28</v>
      </c>
      <c r="C6" s="1" t="n">
        <v>42634</v>
      </c>
      <c r="D6" s="1" t="n">
        <v>38796</v>
      </c>
      <c r="E6" s="1" t="n">
        <v>4971</v>
      </c>
      <c r="F6" s="1" t="n">
        <v>86401</v>
      </c>
      <c r="G6" s="1" t="n">
        <v>82</v>
      </c>
      <c r="H6" s="1" t="n">
        <v>6562</v>
      </c>
      <c r="I6" s="1" t="n">
        <v>1526</v>
      </c>
      <c r="J6" s="1" t="n">
        <v>8170</v>
      </c>
    </row>
    <row r="7" customFormat="false" ht="12.8" hidden="false" customHeight="false" outlineLevel="0" collapsed="false">
      <c r="A7" s="2" t="n">
        <v>45107</v>
      </c>
      <c r="B7" s="1" t="s">
        <v>29</v>
      </c>
      <c r="C7" s="1" t="n">
        <v>42710</v>
      </c>
      <c r="D7" s="1" t="n">
        <v>38485</v>
      </c>
      <c r="E7" s="1" t="n">
        <v>4968</v>
      </c>
      <c r="F7" s="1" t="n">
        <v>86163</v>
      </c>
      <c r="G7" s="1" t="n">
        <v>82</v>
      </c>
      <c r="H7" s="1" t="n">
        <v>6740</v>
      </c>
      <c r="I7" s="1" t="n">
        <v>1523</v>
      </c>
      <c r="J7" s="1" t="n">
        <v>8345</v>
      </c>
    </row>
    <row r="8" customFormat="false" ht="12.8" hidden="false" customHeight="false" outlineLevel="0" collapsed="false">
      <c r="A8" s="2" t="n">
        <v>45138</v>
      </c>
      <c r="B8" s="1" t="s">
        <v>30</v>
      </c>
      <c r="C8" s="1" t="n">
        <v>42692</v>
      </c>
      <c r="D8" s="1" t="n">
        <v>38346</v>
      </c>
      <c r="E8" s="1" t="n">
        <v>4959</v>
      </c>
      <c r="F8" s="1" t="n">
        <v>85997</v>
      </c>
      <c r="G8" s="1" t="n">
        <v>80</v>
      </c>
      <c r="H8" s="1" t="n">
        <v>7001</v>
      </c>
      <c r="I8" s="1" t="n">
        <v>1581</v>
      </c>
      <c r="J8" s="1" t="n">
        <v>8662</v>
      </c>
    </row>
    <row r="9" customFormat="false" ht="12.8" hidden="false" customHeight="false" outlineLevel="0" collapsed="false">
      <c r="A9" s="2" t="n">
        <v>45169</v>
      </c>
      <c r="B9" s="1" t="s">
        <v>31</v>
      </c>
      <c r="C9" s="1" t="n">
        <v>43039</v>
      </c>
      <c r="D9" s="1" t="n">
        <v>38431</v>
      </c>
      <c r="E9" s="1" t="n">
        <v>4961</v>
      </c>
      <c r="F9" s="1" t="n">
        <v>86431</v>
      </c>
      <c r="G9" s="1" t="n">
        <v>83</v>
      </c>
      <c r="H9" s="1" t="n">
        <v>7425</v>
      </c>
      <c r="I9" s="1" t="n">
        <v>1597</v>
      </c>
      <c r="J9" s="1" t="n">
        <v>9105</v>
      </c>
    </row>
    <row r="10" customFormat="false" ht="12.8" hidden="false" customHeight="false" outlineLevel="0" collapsed="false">
      <c r="A10" s="2" t="n">
        <v>45199</v>
      </c>
      <c r="B10" s="1" t="s">
        <v>32</v>
      </c>
      <c r="C10" s="1" t="n">
        <v>43219</v>
      </c>
      <c r="D10" s="1" t="n">
        <v>38400</v>
      </c>
      <c r="E10" s="1" t="n">
        <v>5040</v>
      </c>
      <c r="F10" s="1" t="n">
        <v>86659</v>
      </c>
      <c r="G10" s="1" t="n">
        <v>98</v>
      </c>
      <c r="H10" s="1" t="n">
        <v>7875</v>
      </c>
      <c r="I10" s="1" t="n">
        <v>1675</v>
      </c>
      <c r="J10" s="1" t="n">
        <v>9648</v>
      </c>
    </row>
    <row r="11" customFormat="false" ht="12.8" hidden="false" customHeight="false" outlineLevel="0" collapsed="false">
      <c r="A11" s="2" t="n">
        <v>45230</v>
      </c>
      <c r="B11" s="1" t="s">
        <v>33</v>
      </c>
      <c r="C11" s="1" t="n">
        <v>43729</v>
      </c>
      <c r="D11" s="1" t="n">
        <v>38774</v>
      </c>
      <c r="E11" s="1" t="n">
        <v>5100</v>
      </c>
      <c r="F11" s="1" t="n">
        <v>87603</v>
      </c>
      <c r="G11" s="1" t="n">
        <v>105</v>
      </c>
      <c r="H11" s="1" t="n">
        <v>8302</v>
      </c>
      <c r="I11" s="1" t="n">
        <v>1738</v>
      </c>
      <c r="J11" s="1" t="n">
        <v>10145</v>
      </c>
    </row>
    <row r="12" customFormat="false" ht="12.8" hidden="false" customHeight="false" outlineLevel="0" collapsed="false">
      <c r="A12" s="2" t="n">
        <v>45260</v>
      </c>
      <c r="B12" s="1" t="s">
        <v>615</v>
      </c>
      <c r="C12" s="1" t="n">
        <v>44286</v>
      </c>
      <c r="D12" s="1" t="n">
        <v>39154</v>
      </c>
      <c r="E12" s="1" t="n">
        <v>5105</v>
      </c>
      <c r="F12" s="1" t="n">
        <v>88545</v>
      </c>
      <c r="G12" s="1" t="n">
        <v>132</v>
      </c>
      <c r="H12" s="1" t="n">
        <v>8749</v>
      </c>
      <c r="I12" s="1" t="n">
        <v>1748</v>
      </c>
      <c r="J12" s="1" t="n">
        <v>10629</v>
      </c>
    </row>
    <row r="13" customFormat="false" ht="12.8" hidden="false" customHeight="false" outlineLevel="0" collapsed="false">
      <c r="A13" s="2" t="n">
        <v>45291</v>
      </c>
      <c r="B13" s="1" t="s">
        <v>616</v>
      </c>
      <c r="C13" s="1" t="n">
        <v>44812</v>
      </c>
      <c r="D13" s="1" t="n">
        <v>39695</v>
      </c>
      <c r="E13" s="1" t="n">
        <v>5133</v>
      </c>
      <c r="F13" s="1" t="n">
        <v>89640</v>
      </c>
      <c r="G13" s="1" t="n">
        <v>141</v>
      </c>
      <c r="H13" s="1" t="n">
        <v>9157</v>
      </c>
      <c r="I13" s="1" t="n">
        <v>1752</v>
      </c>
      <c r="J13" s="1" t="n">
        <v>11050</v>
      </c>
    </row>
  </sheetData>
  <autoFilter ref="A1:J1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28"/>
  <sheetViews>
    <sheetView showFormulas="false" showGridLines="true" showRowColHeaders="true" showZeros="true" rightToLeft="false" tabSelected="false" showOutlineSymbols="true" defaultGridColor="true" view="normal" topLeftCell="K1" colorId="64" zoomScale="130" zoomScaleNormal="130" zoomScalePageLayoutView="100" workbookViewId="0">
      <selection pane="topLeft" activeCell="O13" activeCellId="1" sqref="F19:F30 O1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/>
      <c r="B1" s="1" t="s">
        <v>589</v>
      </c>
      <c r="C1" s="1" t="s">
        <v>589</v>
      </c>
      <c r="D1" s="1" t="s">
        <v>617</v>
      </c>
      <c r="E1" s="1" t="s">
        <v>618</v>
      </c>
      <c r="F1" s="1" t="s">
        <v>619</v>
      </c>
      <c r="G1" s="1" t="s">
        <v>229</v>
      </c>
      <c r="H1" s="1" t="s">
        <v>620</v>
      </c>
      <c r="I1" s="1" t="s">
        <v>621</v>
      </c>
      <c r="J1" s="1" t="s">
        <v>622</v>
      </c>
      <c r="K1" s="1" t="s">
        <v>623</v>
      </c>
      <c r="L1" s="1" t="s">
        <v>624</v>
      </c>
      <c r="M1" s="1" t="s">
        <v>625</v>
      </c>
      <c r="N1" s="1" t="s">
        <v>626</v>
      </c>
      <c r="O1" s="1" t="s">
        <v>627</v>
      </c>
      <c r="P1" s="1" t="s">
        <v>628</v>
      </c>
      <c r="Q1" s="1" t="s">
        <v>629</v>
      </c>
      <c r="R1" s="1" t="s">
        <v>630</v>
      </c>
      <c r="S1" s="1" t="s">
        <v>631</v>
      </c>
    </row>
    <row r="2" customFormat="false" ht="12.8" hidden="false" customHeight="false" outlineLevel="0" collapsed="false">
      <c r="A2" s="1"/>
      <c r="B2" s="2" t="n">
        <v>44957</v>
      </c>
      <c r="C2" s="1" t="s">
        <v>24</v>
      </c>
      <c r="D2" s="1" t="n">
        <v>2819</v>
      </c>
      <c r="E2" s="1" t="n">
        <v>2694</v>
      </c>
      <c r="F2" s="1" t="n">
        <v>352</v>
      </c>
      <c r="G2" s="1" t="n">
        <v>5865</v>
      </c>
      <c r="H2" s="1" t="n">
        <v>1068</v>
      </c>
      <c r="I2" s="1" t="n">
        <v>700</v>
      </c>
      <c r="J2" s="1" t="n">
        <v>81</v>
      </c>
      <c r="K2" s="1" t="n">
        <v>1849</v>
      </c>
      <c r="L2" s="1" t="n">
        <v>1406</v>
      </c>
      <c r="M2" s="1" t="n">
        <v>913</v>
      </c>
      <c r="N2" s="1" t="n">
        <v>106</v>
      </c>
      <c r="O2" s="1" t="n">
        <v>2425</v>
      </c>
      <c r="P2" s="1" t="n">
        <v>345</v>
      </c>
      <c r="Q2" s="1" t="n">
        <v>1081</v>
      </c>
      <c r="R2" s="1" t="n">
        <v>165</v>
      </c>
      <c r="S2" s="1" t="n">
        <v>1591</v>
      </c>
    </row>
    <row r="3" customFormat="false" ht="12.8" hidden="false" customHeight="false" outlineLevel="0" collapsed="false">
      <c r="A3" s="1" t="s">
        <v>632</v>
      </c>
      <c r="B3" s="2" t="n">
        <v>44985</v>
      </c>
      <c r="C3" s="1" t="s">
        <v>25</v>
      </c>
      <c r="D3" s="1" t="n">
        <v>5483</v>
      </c>
      <c r="E3" s="1" t="n">
        <v>5214</v>
      </c>
      <c r="F3" s="1" t="n">
        <v>644</v>
      </c>
      <c r="G3" s="1" t="n">
        <v>11341</v>
      </c>
      <c r="H3" s="1" t="n">
        <v>2096</v>
      </c>
      <c r="I3" s="1" t="n">
        <v>1433</v>
      </c>
      <c r="J3" s="1" t="n">
        <v>146</v>
      </c>
      <c r="K3" s="1" t="n">
        <v>3675</v>
      </c>
      <c r="L3" s="1" t="n">
        <v>2862</v>
      </c>
      <c r="M3" s="1" t="n">
        <v>1809</v>
      </c>
      <c r="N3" s="1" t="n">
        <v>190</v>
      </c>
      <c r="O3" s="1" t="n">
        <v>4861</v>
      </c>
      <c r="P3" s="1" t="n">
        <v>525</v>
      </c>
      <c r="Q3" s="1" t="n">
        <v>1972</v>
      </c>
      <c r="R3" s="1" t="n">
        <v>308</v>
      </c>
      <c r="S3" s="1" t="n">
        <v>2805</v>
      </c>
    </row>
    <row r="4" customFormat="false" ht="12.8" hidden="false" customHeight="false" outlineLevel="0" collapsed="false">
      <c r="A4" s="1" t="s">
        <v>45</v>
      </c>
      <c r="B4" s="2" t="n">
        <v>45016</v>
      </c>
      <c r="C4" s="1" t="s">
        <v>26</v>
      </c>
      <c r="D4" s="1" t="n">
        <v>7958</v>
      </c>
      <c r="E4" s="1" t="n">
        <v>7871</v>
      </c>
      <c r="F4" s="1" t="n">
        <v>1036</v>
      </c>
      <c r="G4" s="1" t="n">
        <v>16865</v>
      </c>
      <c r="H4" s="1" t="n">
        <v>3160</v>
      </c>
      <c r="I4" s="1" t="n">
        <v>2237</v>
      </c>
      <c r="J4" s="1" t="n">
        <v>251</v>
      </c>
      <c r="K4" s="1" t="n">
        <v>5648</v>
      </c>
      <c r="L4" s="1" t="n">
        <v>4106</v>
      </c>
      <c r="M4" s="1" t="n">
        <v>2668</v>
      </c>
      <c r="N4" s="1" t="n">
        <v>272</v>
      </c>
      <c r="O4" s="1" t="n">
        <v>7046</v>
      </c>
      <c r="P4" s="1" t="n">
        <v>692</v>
      </c>
      <c r="Q4" s="1" t="n">
        <v>2966</v>
      </c>
      <c r="R4" s="1" t="n">
        <v>513</v>
      </c>
      <c r="S4" s="1" t="n">
        <v>4171</v>
      </c>
    </row>
    <row r="5" customFormat="false" ht="12.8" hidden="false" customHeight="false" outlineLevel="0" collapsed="false">
      <c r="A5" s="1" t="s">
        <v>45</v>
      </c>
      <c r="B5" s="2" t="n">
        <v>45046</v>
      </c>
      <c r="C5" s="1" t="s">
        <v>27</v>
      </c>
      <c r="D5" s="1" t="n">
        <v>10461</v>
      </c>
      <c r="E5" s="1" t="n">
        <v>10624</v>
      </c>
      <c r="F5" s="1" t="n">
        <v>1330</v>
      </c>
      <c r="G5" s="1" t="n">
        <v>22415</v>
      </c>
      <c r="H5" s="1" t="n">
        <v>4161</v>
      </c>
      <c r="I5" s="1" t="n">
        <v>2942</v>
      </c>
      <c r="J5" s="1" t="n">
        <v>327</v>
      </c>
      <c r="K5" s="1" t="n">
        <v>7430</v>
      </c>
      <c r="L5" s="1" t="n">
        <v>5444</v>
      </c>
      <c r="M5" s="1" t="n">
        <v>3932</v>
      </c>
      <c r="N5" s="1" t="n">
        <v>379</v>
      </c>
      <c r="O5" s="1" t="n">
        <v>9755</v>
      </c>
      <c r="P5" s="1" t="n">
        <v>856</v>
      </c>
      <c r="Q5" s="1" t="n">
        <v>3750</v>
      </c>
      <c r="R5" s="1" t="n">
        <v>624</v>
      </c>
      <c r="S5" s="1" t="n">
        <v>5230</v>
      </c>
    </row>
    <row r="6" customFormat="false" ht="12.8" hidden="false" customHeight="false" outlineLevel="0" collapsed="false">
      <c r="A6" s="1" t="s">
        <v>45</v>
      </c>
      <c r="B6" s="2" t="n">
        <v>45077</v>
      </c>
      <c r="C6" s="1" t="s">
        <v>28</v>
      </c>
      <c r="D6" s="1" t="n">
        <v>13242</v>
      </c>
      <c r="E6" s="1" t="n">
        <v>13321</v>
      </c>
      <c r="F6" s="1" t="n">
        <v>1695</v>
      </c>
      <c r="G6" s="1" t="n">
        <v>28258</v>
      </c>
      <c r="H6" s="1" t="n">
        <v>5324</v>
      </c>
      <c r="I6" s="1" t="n">
        <v>3761</v>
      </c>
      <c r="J6" s="1" t="n">
        <v>432</v>
      </c>
      <c r="K6" s="1" t="n">
        <v>9517</v>
      </c>
      <c r="L6" s="1" t="n">
        <v>6963</v>
      </c>
      <c r="M6" s="1" t="n">
        <v>5177</v>
      </c>
      <c r="N6" s="1" t="n">
        <v>499</v>
      </c>
      <c r="O6" s="1" t="n">
        <v>12639</v>
      </c>
      <c r="P6" s="1" t="n">
        <v>955</v>
      </c>
      <c r="Q6" s="1" t="n">
        <v>4383</v>
      </c>
      <c r="R6" s="1" t="n">
        <v>764</v>
      </c>
      <c r="S6" s="1" t="n">
        <v>6102</v>
      </c>
    </row>
    <row r="7" customFormat="false" ht="12.8" hidden="false" customHeight="false" outlineLevel="0" collapsed="false">
      <c r="A7" s="1" t="s">
        <v>45</v>
      </c>
      <c r="B7" s="2" t="n">
        <v>45107</v>
      </c>
      <c r="C7" s="1" t="s">
        <v>29</v>
      </c>
      <c r="D7" s="1" t="n">
        <v>15883</v>
      </c>
      <c r="E7" s="1" t="n">
        <v>16108</v>
      </c>
      <c r="F7" s="1" t="n">
        <v>2039</v>
      </c>
      <c r="G7" s="1" t="n">
        <v>34030</v>
      </c>
      <c r="H7" s="1" t="n">
        <v>6441</v>
      </c>
      <c r="I7" s="1" t="n">
        <v>4592</v>
      </c>
      <c r="J7" s="1" t="n">
        <v>518</v>
      </c>
      <c r="K7" s="1" t="n">
        <v>11551</v>
      </c>
      <c r="L7" s="1" t="n">
        <v>8332</v>
      </c>
      <c r="M7" s="1" t="n">
        <v>6347</v>
      </c>
      <c r="N7" s="1" t="n">
        <v>589</v>
      </c>
      <c r="O7" s="1" t="n">
        <v>15268</v>
      </c>
      <c r="P7" s="1" t="n">
        <v>1110</v>
      </c>
      <c r="Q7" s="1" t="n">
        <v>5169</v>
      </c>
      <c r="R7" s="1" t="n">
        <v>932</v>
      </c>
      <c r="S7" s="1" t="n">
        <v>7211</v>
      </c>
    </row>
    <row r="8" customFormat="false" ht="12.8" hidden="false" customHeight="false" outlineLevel="0" collapsed="false">
      <c r="A8" s="1" t="s">
        <v>45</v>
      </c>
      <c r="B8" s="2" t="n">
        <v>45138</v>
      </c>
      <c r="C8" s="1" t="s">
        <v>30</v>
      </c>
      <c r="D8" s="1" t="n">
        <v>19206</v>
      </c>
      <c r="E8" s="1" t="n">
        <v>19059</v>
      </c>
      <c r="F8" s="1" t="n">
        <v>2444</v>
      </c>
      <c r="G8" s="1" t="n">
        <v>40709</v>
      </c>
      <c r="H8" s="1" t="n">
        <v>7955</v>
      </c>
      <c r="I8" s="1" t="n">
        <v>5667</v>
      </c>
      <c r="J8" s="1" t="n">
        <v>642</v>
      </c>
      <c r="K8" s="1" t="n">
        <v>14264</v>
      </c>
      <c r="L8" s="1" t="n">
        <v>10120</v>
      </c>
      <c r="M8" s="1" t="n">
        <v>7454</v>
      </c>
      <c r="N8" s="1" t="n">
        <v>711</v>
      </c>
      <c r="O8" s="1" t="n">
        <v>18285</v>
      </c>
      <c r="P8" s="1" t="n">
        <v>1131</v>
      </c>
      <c r="Q8" s="1" t="n">
        <v>5938</v>
      </c>
      <c r="R8" s="1" t="n">
        <v>1091</v>
      </c>
      <c r="S8" s="1" t="n">
        <v>8160</v>
      </c>
    </row>
    <row r="9" customFormat="false" ht="12.8" hidden="false" customHeight="false" outlineLevel="0" collapsed="false">
      <c r="A9" s="1" t="s">
        <v>45</v>
      </c>
      <c r="B9" s="2" t="n">
        <v>45169</v>
      </c>
      <c r="C9" s="1" t="s">
        <v>31</v>
      </c>
      <c r="D9" s="1" t="n">
        <v>21704</v>
      </c>
      <c r="E9" s="1" t="n">
        <v>21665</v>
      </c>
      <c r="F9" s="1" t="n">
        <v>2856</v>
      </c>
      <c r="G9" s="1" t="n">
        <v>46225</v>
      </c>
      <c r="H9" s="1" t="n">
        <v>9066</v>
      </c>
      <c r="I9" s="1" t="n">
        <v>6563</v>
      </c>
      <c r="J9" s="1" t="n">
        <v>748</v>
      </c>
      <c r="K9" s="1" t="n">
        <v>16377</v>
      </c>
      <c r="L9" s="1" t="n">
        <v>11396</v>
      </c>
      <c r="M9" s="1" t="n">
        <v>8312</v>
      </c>
      <c r="N9" s="1" t="n">
        <v>853</v>
      </c>
      <c r="O9" s="1" t="n">
        <v>20561</v>
      </c>
      <c r="P9" s="1" t="n">
        <v>1242</v>
      </c>
      <c r="Q9" s="1" t="n">
        <v>6790</v>
      </c>
      <c r="R9" s="1" t="n">
        <v>1255</v>
      </c>
      <c r="S9" s="1" t="n">
        <v>9287</v>
      </c>
    </row>
    <row r="10" customFormat="false" ht="12.8" hidden="false" customHeight="false" outlineLevel="0" collapsed="false">
      <c r="A10" s="1" t="s">
        <v>45</v>
      </c>
      <c r="B10" s="2" t="n">
        <v>45199</v>
      </c>
      <c r="C10" s="1" t="s">
        <v>32</v>
      </c>
      <c r="D10" s="1" t="n">
        <v>23993</v>
      </c>
      <c r="E10" s="1" t="n">
        <v>24083</v>
      </c>
      <c r="F10" s="1" t="n">
        <v>3184</v>
      </c>
      <c r="G10" s="1" t="n">
        <v>51260</v>
      </c>
      <c r="H10" s="1" t="n">
        <v>10215</v>
      </c>
      <c r="I10" s="1" t="n">
        <v>7403</v>
      </c>
      <c r="J10" s="1" t="n">
        <v>858</v>
      </c>
      <c r="K10" s="1" t="n">
        <v>18476</v>
      </c>
      <c r="L10" s="1" t="n">
        <v>12444</v>
      </c>
      <c r="M10" s="1" t="n">
        <v>9161</v>
      </c>
      <c r="N10" s="1" t="n">
        <v>949</v>
      </c>
      <c r="O10" s="1" t="n">
        <v>22554</v>
      </c>
      <c r="P10" s="1" t="n">
        <v>1334</v>
      </c>
      <c r="Q10" s="1" t="n">
        <v>7519</v>
      </c>
      <c r="R10" s="1" t="n">
        <v>1377</v>
      </c>
      <c r="S10" s="1" t="n">
        <v>10230</v>
      </c>
    </row>
    <row r="11" customFormat="false" ht="12.8" hidden="false" customHeight="false" outlineLevel="0" collapsed="false">
      <c r="A11" s="1" t="s">
        <v>45</v>
      </c>
      <c r="B11" s="2" t="n">
        <v>45230</v>
      </c>
      <c r="C11" s="1" t="s">
        <v>33</v>
      </c>
      <c r="D11" s="1" t="n">
        <v>26419</v>
      </c>
      <c r="E11" s="1" t="n">
        <v>26290</v>
      </c>
      <c r="F11" s="1" t="n">
        <v>3485</v>
      </c>
      <c r="G11" s="1" t="n">
        <v>56194</v>
      </c>
      <c r="H11" s="1" t="n">
        <v>11320</v>
      </c>
      <c r="I11" s="1" t="n">
        <v>8110</v>
      </c>
      <c r="J11" s="1" t="n">
        <v>977</v>
      </c>
      <c r="K11" s="1" t="n">
        <v>20407</v>
      </c>
      <c r="L11" s="1" t="n">
        <v>13824</v>
      </c>
      <c r="M11" s="1" t="n">
        <v>10084</v>
      </c>
      <c r="N11" s="1" t="n">
        <v>1063</v>
      </c>
      <c r="O11" s="1" t="n">
        <v>24971</v>
      </c>
      <c r="P11" s="1" t="n">
        <v>1275</v>
      </c>
      <c r="Q11" s="1" t="n">
        <v>8096</v>
      </c>
      <c r="R11" s="1" t="n">
        <v>1445</v>
      </c>
      <c r="S11" s="1" t="n">
        <v>10816</v>
      </c>
    </row>
    <row r="12" customFormat="false" ht="12.8" hidden="false" customHeight="false" outlineLevel="0" collapsed="false">
      <c r="A12" s="1" t="s">
        <v>45</v>
      </c>
      <c r="B12" s="2" t="n">
        <v>45260</v>
      </c>
      <c r="C12" s="1" t="s">
        <v>34</v>
      </c>
      <c r="D12" s="1" t="n">
        <v>28998</v>
      </c>
      <c r="E12" s="1" t="n">
        <v>28652</v>
      </c>
      <c r="F12" s="1" t="n">
        <v>3782</v>
      </c>
      <c r="G12" s="1" t="n">
        <v>61432</v>
      </c>
      <c r="H12" s="1" t="n">
        <v>12487</v>
      </c>
      <c r="I12" s="1" t="n">
        <v>8897</v>
      </c>
      <c r="J12" s="1" t="n">
        <v>1076</v>
      </c>
      <c r="K12" s="1" t="n">
        <v>22460</v>
      </c>
      <c r="L12" s="1" t="n">
        <v>15164</v>
      </c>
      <c r="M12" s="1" t="n">
        <v>10981</v>
      </c>
      <c r="N12" s="1" t="n">
        <v>1128</v>
      </c>
      <c r="O12" s="1" t="n">
        <v>27273</v>
      </c>
      <c r="P12" s="1" t="n">
        <v>1347</v>
      </c>
      <c r="Q12" s="1" t="n">
        <v>8774</v>
      </c>
      <c r="R12" s="1" t="n">
        <v>1578</v>
      </c>
      <c r="S12" s="1" t="n">
        <v>11699</v>
      </c>
    </row>
    <row r="13" customFormat="false" ht="12.8" hidden="false" customHeight="false" outlineLevel="0" collapsed="false">
      <c r="A13" s="1" t="s">
        <v>45</v>
      </c>
      <c r="B13" s="2" t="n">
        <v>45291</v>
      </c>
      <c r="C13" s="1" t="s">
        <v>601</v>
      </c>
      <c r="D13" s="1" t="n">
        <v>34417</v>
      </c>
      <c r="E13" s="1" t="n">
        <v>29336</v>
      </c>
      <c r="F13" s="1" t="n">
        <v>4391</v>
      </c>
      <c r="G13" s="1" t="n">
        <v>68144</v>
      </c>
      <c r="H13" s="1" t="n">
        <v>14564</v>
      </c>
      <c r="I13" s="1" t="n">
        <v>9585</v>
      </c>
      <c r="J13" s="1" t="n">
        <v>1254</v>
      </c>
      <c r="K13" s="1" t="n">
        <v>25403</v>
      </c>
      <c r="L13" s="1" t="n">
        <v>17829</v>
      </c>
      <c r="M13" s="1" t="n">
        <v>11344</v>
      </c>
      <c r="N13" s="1" t="n">
        <v>1333</v>
      </c>
      <c r="O13" s="1" t="n">
        <v>30506</v>
      </c>
      <c r="P13" s="1" t="n">
        <v>2024</v>
      </c>
      <c r="Q13" s="1" t="n">
        <v>8407</v>
      </c>
      <c r="R13" s="1" t="n">
        <v>1804</v>
      </c>
      <c r="S13" s="1" t="n">
        <v>12235</v>
      </c>
    </row>
    <row r="14" customFormat="false" ht="12.8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customFormat="false" ht="12.8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customFormat="false" ht="12.8" hidden="false" customHeight="false" outlineLevel="0" collapsed="false">
      <c r="A16" s="1"/>
      <c r="B16" s="1" t="s">
        <v>177</v>
      </c>
      <c r="C16" s="1"/>
      <c r="D16" s="1" t="n">
        <v>2819</v>
      </c>
      <c r="E16" s="1" t="n">
        <v>2694</v>
      </c>
      <c r="F16" s="1" t="n">
        <v>352</v>
      </c>
      <c r="G16" s="1" t="n">
        <v>5865</v>
      </c>
      <c r="H16" s="1" t="n">
        <v>1068</v>
      </c>
      <c r="I16" s="1" t="n">
        <v>700</v>
      </c>
      <c r="J16" s="1" t="n">
        <v>81</v>
      </c>
      <c r="K16" s="1" t="n">
        <v>1849</v>
      </c>
      <c r="L16" s="1" t="n">
        <v>1406</v>
      </c>
      <c r="M16" s="1" t="n">
        <v>913</v>
      </c>
      <c r="N16" s="1" t="n">
        <v>106</v>
      </c>
      <c r="O16" s="1" t="n">
        <v>2425</v>
      </c>
      <c r="P16" s="57" t="n">
        <v>345</v>
      </c>
      <c r="Q16" s="57" t="n">
        <v>1081</v>
      </c>
      <c r="R16" s="57" t="n">
        <v>165</v>
      </c>
      <c r="S16" s="57" t="n">
        <v>1591</v>
      </c>
    </row>
    <row r="17" customFormat="false" ht="12.8" hidden="false" customHeight="false" outlineLevel="0" collapsed="false">
      <c r="A17" s="1"/>
      <c r="B17" s="1" t="s">
        <v>178</v>
      </c>
      <c r="C17" s="1"/>
      <c r="D17" s="1" t="n">
        <v>2664</v>
      </c>
      <c r="E17" s="1" t="n">
        <v>2520</v>
      </c>
      <c r="F17" s="1" t="n">
        <v>292</v>
      </c>
      <c r="G17" s="1" t="n">
        <v>5476</v>
      </c>
      <c r="H17" s="1" t="n">
        <v>1028</v>
      </c>
      <c r="I17" s="1" t="n">
        <v>733</v>
      </c>
      <c r="J17" s="1" t="n">
        <v>65</v>
      </c>
      <c r="K17" s="1" t="n">
        <v>1826</v>
      </c>
      <c r="L17" s="1" t="n">
        <v>1456</v>
      </c>
      <c r="M17" s="1" t="n">
        <v>896</v>
      </c>
      <c r="N17" s="1" t="n">
        <v>84</v>
      </c>
      <c r="O17" s="1" t="n">
        <v>2436</v>
      </c>
      <c r="P17" s="57" t="n">
        <v>180</v>
      </c>
      <c r="Q17" s="57" t="n">
        <v>891</v>
      </c>
      <c r="R17" s="57" t="n">
        <v>143</v>
      </c>
      <c r="S17" s="57" t="n">
        <v>1214</v>
      </c>
    </row>
    <row r="18" customFormat="false" ht="12.8" hidden="false" customHeight="false" outlineLevel="0" collapsed="false">
      <c r="A18" s="1"/>
      <c r="B18" s="1" t="s">
        <v>179</v>
      </c>
      <c r="C18" s="1"/>
      <c r="D18" s="1" t="n">
        <v>2475</v>
      </c>
      <c r="E18" s="1" t="n">
        <v>2657</v>
      </c>
      <c r="F18" s="1" t="n">
        <v>392</v>
      </c>
      <c r="G18" s="1" t="n">
        <v>5524</v>
      </c>
      <c r="H18" s="1" t="n">
        <v>1064</v>
      </c>
      <c r="I18" s="1" t="n">
        <v>804</v>
      </c>
      <c r="J18" s="1" t="n">
        <v>105</v>
      </c>
      <c r="K18" s="1" t="n">
        <v>1973</v>
      </c>
      <c r="L18" s="1" t="n">
        <v>1244</v>
      </c>
      <c r="M18" s="1" t="n">
        <v>859</v>
      </c>
      <c r="N18" s="1" t="n">
        <v>82</v>
      </c>
      <c r="O18" s="1" t="n">
        <v>2185</v>
      </c>
      <c r="P18" s="57" t="n">
        <v>167</v>
      </c>
      <c r="Q18" s="57" t="n">
        <v>994</v>
      </c>
      <c r="R18" s="57" t="n">
        <v>205</v>
      </c>
      <c r="S18" s="57" t="n">
        <v>1366</v>
      </c>
    </row>
    <row r="19" customFormat="false" ht="12.8" hidden="false" customHeight="false" outlineLevel="0" collapsed="false">
      <c r="A19" s="1"/>
      <c r="B19" s="1" t="s">
        <v>180</v>
      </c>
      <c r="C19" s="1"/>
      <c r="D19" s="1" t="n">
        <v>2503</v>
      </c>
      <c r="E19" s="1" t="n">
        <v>2753</v>
      </c>
      <c r="F19" s="1" t="n">
        <v>294</v>
      </c>
      <c r="G19" s="1" t="n">
        <v>5550</v>
      </c>
      <c r="H19" s="1" t="n">
        <v>1001</v>
      </c>
      <c r="I19" s="1" t="n">
        <v>705</v>
      </c>
      <c r="J19" s="1" t="n">
        <v>76</v>
      </c>
      <c r="K19" s="1" t="n">
        <v>1782</v>
      </c>
      <c r="L19" s="1" t="n">
        <v>1338</v>
      </c>
      <c r="M19" s="1" t="n">
        <v>1264</v>
      </c>
      <c r="N19" s="1" t="n">
        <v>107</v>
      </c>
      <c r="O19" s="1" t="n">
        <v>2709</v>
      </c>
      <c r="P19" s="57" t="n">
        <v>164</v>
      </c>
      <c r="Q19" s="57" t="n">
        <v>784</v>
      </c>
      <c r="R19" s="57" t="n">
        <v>111</v>
      </c>
      <c r="S19" s="57" t="n">
        <v>1059</v>
      </c>
    </row>
    <row r="20" customFormat="false" ht="12.8" hidden="false" customHeight="false" outlineLevel="0" collapsed="false">
      <c r="A20" s="1"/>
      <c r="B20" s="1" t="s">
        <v>181</v>
      </c>
      <c r="C20" s="1"/>
      <c r="D20" s="1" t="n">
        <v>2781</v>
      </c>
      <c r="E20" s="1" t="n">
        <v>2697</v>
      </c>
      <c r="F20" s="1" t="n">
        <v>365</v>
      </c>
      <c r="G20" s="1" t="n">
        <v>5843</v>
      </c>
      <c r="H20" s="1" t="n">
        <v>1163</v>
      </c>
      <c r="I20" s="1" t="n">
        <v>819</v>
      </c>
      <c r="J20" s="1" t="n">
        <v>105</v>
      </c>
      <c r="K20" s="1" t="n">
        <v>2087</v>
      </c>
      <c r="L20" s="1" t="n">
        <v>1519</v>
      </c>
      <c r="M20" s="1" t="n">
        <v>1245</v>
      </c>
      <c r="N20" s="1" t="n">
        <v>120</v>
      </c>
      <c r="O20" s="1" t="n">
        <v>2884</v>
      </c>
      <c r="P20" s="57" t="n">
        <v>99</v>
      </c>
      <c r="Q20" s="57" t="n">
        <v>633</v>
      </c>
      <c r="R20" s="57" t="n">
        <v>140</v>
      </c>
      <c r="S20" s="57" t="n">
        <v>872</v>
      </c>
    </row>
    <row r="21" customFormat="false" ht="12.8" hidden="false" customHeight="false" outlineLevel="0" collapsed="false">
      <c r="A21" s="1"/>
      <c r="B21" s="1" t="s">
        <v>182</v>
      </c>
      <c r="C21" s="1"/>
      <c r="D21" s="1" t="n">
        <v>2641</v>
      </c>
      <c r="E21" s="1" t="n">
        <v>2787</v>
      </c>
      <c r="F21" s="1" t="n">
        <v>344</v>
      </c>
      <c r="G21" s="1" t="n">
        <v>5772</v>
      </c>
      <c r="H21" s="1" t="n">
        <v>1117</v>
      </c>
      <c r="I21" s="1" t="n">
        <v>831</v>
      </c>
      <c r="J21" s="1" t="n">
        <v>86</v>
      </c>
      <c r="K21" s="1" t="n">
        <v>2034</v>
      </c>
      <c r="L21" s="1" t="n">
        <v>1369</v>
      </c>
      <c r="M21" s="1" t="n">
        <v>1170</v>
      </c>
      <c r="N21" s="1" t="n">
        <v>90</v>
      </c>
      <c r="O21" s="1" t="n">
        <v>2629</v>
      </c>
      <c r="P21" s="57" t="n">
        <v>155</v>
      </c>
      <c r="Q21" s="57" t="n">
        <v>786</v>
      </c>
      <c r="R21" s="57" t="n">
        <v>168</v>
      </c>
      <c r="S21" s="57" t="n">
        <v>1109</v>
      </c>
    </row>
    <row r="22" customFormat="false" ht="12.8" hidden="false" customHeight="false" outlineLevel="0" collapsed="false">
      <c r="A22" s="1"/>
      <c r="B22" s="1" t="s">
        <v>183</v>
      </c>
      <c r="C22" s="1"/>
      <c r="D22" s="1" t="n">
        <v>3323</v>
      </c>
      <c r="E22" s="1" t="n">
        <v>2951</v>
      </c>
      <c r="F22" s="1" t="n">
        <v>405</v>
      </c>
      <c r="G22" s="1" t="n">
        <v>6679</v>
      </c>
      <c r="H22" s="1" t="n">
        <v>1514</v>
      </c>
      <c r="I22" s="1" t="n">
        <v>1075</v>
      </c>
      <c r="J22" s="1" t="n">
        <v>124</v>
      </c>
      <c r="K22" s="1" t="n">
        <v>2713</v>
      </c>
      <c r="L22" s="1" t="n">
        <v>1788</v>
      </c>
      <c r="M22" s="1" t="n">
        <v>1107</v>
      </c>
      <c r="N22" s="1" t="n">
        <v>122</v>
      </c>
      <c r="O22" s="1" t="n">
        <v>3017</v>
      </c>
      <c r="P22" s="57" t="n">
        <v>21</v>
      </c>
      <c r="Q22" s="57" t="n">
        <v>769</v>
      </c>
      <c r="R22" s="57" t="n">
        <v>159</v>
      </c>
      <c r="S22" s="57" t="n">
        <v>949</v>
      </c>
    </row>
    <row r="23" customFormat="false" ht="12.8" hidden="false" customHeight="false" outlineLevel="0" collapsed="false">
      <c r="A23" s="1"/>
      <c r="B23" s="1" t="s">
        <v>184</v>
      </c>
      <c r="C23" s="1"/>
      <c r="D23" s="1" t="n">
        <v>2498</v>
      </c>
      <c r="E23" s="1" t="n">
        <v>2606</v>
      </c>
      <c r="F23" s="1" t="n">
        <v>412</v>
      </c>
      <c r="G23" s="1" t="n">
        <v>5516</v>
      </c>
      <c r="H23" s="1" t="n">
        <v>1111</v>
      </c>
      <c r="I23" s="1" t="n">
        <v>896</v>
      </c>
      <c r="J23" s="1" t="n">
        <v>106</v>
      </c>
      <c r="K23" s="1" t="n">
        <v>2113</v>
      </c>
      <c r="L23" s="1" t="n">
        <v>1276</v>
      </c>
      <c r="M23" s="1" t="n">
        <v>858</v>
      </c>
      <c r="N23" s="1" t="n">
        <v>142</v>
      </c>
      <c r="O23" s="1" t="n">
        <v>2276</v>
      </c>
      <c r="P23" s="57" t="n">
        <v>111</v>
      </c>
      <c r="Q23" s="57" t="n">
        <v>852</v>
      </c>
      <c r="R23" s="57" t="n">
        <v>164</v>
      </c>
      <c r="S23" s="57" t="n">
        <v>1127</v>
      </c>
    </row>
    <row r="24" customFormat="false" ht="12.8" hidden="false" customHeight="false" outlineLevel="0" collapsed="false">
      <c r="A24" s="1"/>
      <c r="B24" s="1" t="s">
        <v>185</v>
      </c>
      <c r="C24" s="1"/>
      <c r="D24" s="1" t="n">
        <v>2289</v>
      </c>
      <c r="E24" s="1" t="n">
        <v>2418</v>
      </c>
      <c r="F24" s="1" t="n">
        <v>328</v>
      </c>
      <c r="G24" s="1" t="n">
        <v>5035</v>
      </c>
      <c r="H24" s="1" t="n">
        <v>1149</v>
      </c>
      <c r="I24" s="1" t="n">
        <v>840</v>
      </c>
      <c r="J24" s="1" t="n">
        <v>110</v>
      </c>
      <c r="K24" s="1" t="n">
        <v>2099</v>
      </c>
      <c r="L24" s="1" t="n">
        <v>1048</v>
      </c>
      <c r="M24" s="1" t="n">
        <v>849</v>
      </c>
      <c r="N24" s="1" t="n">
        <v>96</v>
      </c>
      <c r="O24" s="1" t="n">
        <v>1993</v>
      </c>
      <c r="P24" s="57" t="n">
        <v>92</v>
      </c>
      <c r="Q24" s="57" t="n">
        <v>729</v>
      </c>
      <c r="R24" s="57" t="n">
        <v>122</v>
      </c>
      <c r="S24" s="57" t="n">
        <v>943</v>
      </c>
    </row>
    <row r="25" customFormat="false" ht="12.8" hidden="false" customHeight="false" outlineLevel="0" collapsed="false">
      <c r="A25" s="1"/>
      <c r="B25" s="1" t="s">
        <v>186</v>
      </c>
      <c r="C25" s="1"/>
      <c r="D25" s="1" t="n">
        <v>2426</v>
      </c>
      <c r="E25" s="1" t="n">
        <v>2207</v>
      </c>
      <c r="F25" s="1" t="n">
        <v>301</v>
      </c>
      <c r="G25" s="1" t="n">
        <v>4934</v>
      </c>
      <c r="H25" s="1" t="n">
        <v>1105</v>
      </c>
      <c r="I25" s="1" t="n">
        <v>707</v>
      </c>
      <c r="J25" s="1" t="n">
        <v>119</v>
      </c>
      <c r="K25" s="1" t="n">
        <v>1931</v>
      </c>
      <c r="L25" s="1" t="n">
        <v>1380</v>
      </c>
      <c r="M25" s="1" t="n">
        <v>923</v>
      </c>
      <c r="N25" s="1" t="n">
        <v>114</v>
      </c>
      <c r="O25" s="1" t="n">
        <v>2417</v>
      </c>
      <c r="P25" s="57" t="n">
        <v>-59</v>
      </c>
      <c r="Q25" s="57" t="n">
        <v>577</v>
      </c>
      <c r="R25" s="57" t="n">
        <v>68</v>
      </c>
      <c r="S25" s="57" t="n">
        <v>586</v>
      </c>
    </row>
    <row r="26" customFormat="false" ht="12.8" hidden="false" customHeight="false" outlineLevel="0" collapsed="false">
      <c r="A26" s="1"/>
      <c r="B26" s="1" t="s">
        <v>187</v>
      </c>
      <c r="C26" s="1"/>
      <c r="D26" s="1" t="n">
        <v>2579</v>
      </c>
      <c r="E26" s="1" t="n">
        <v>2362</v>
      </c>
      <c r="F26" s="1" t="n">
        <v>297</v>
      </c>
      <c r="G26" s="1" t="n">
        <v>5238</v>
      </c>
      <c r="H26" s="1" t="n">
        <v>1167</v>
      </c>
      <c r="I26" s="1" t="n">
        <v>787</v>
      </c>
      <c r="J26" s="1" t="n">
        <v>99</v>
      </c>
      <c r="K26" s="1" t="n">
        <v>2053</v>
      </c>
      <c r="L26" s="1" t="n">
        <v>1340</v>
      </c>
      <c r="M26" s="1" t="n">
        <v>897</v>
      </c>
      <c r="N26" s="1" t="n">
        <v>65</v>
      </c>
      <c r="O26" s="1" t="n">
        <v>2302</v>
      </c>
      <c r="P26" s="57" t="n">
        <v>72</v>
      </c>
      <c r="Q26" s="57" t="n">
        <v>678</v>
      </c>
      <c r="R26" s="57" t="n">
        <v>133</v>
      </c>
      <c r="S26" s="57" t="n">
        <v>883</v>
      </c>
    </row>
    <row r="27" customFormat="false" ht="12.8" hidden="false" customHeight="false" outlineLevel="0" collapsed="false">
      <c r="A27" s="1"/>
      <c r="B27" s="1" t="s">
        <v>35</v>
      </c>
      <c r="C27" s="1"/>
      <c r="D27" s="1" t="n">
        <v>5419</v>
      </c>
      <c r="E27" s="1" t="n">
        <v>684</v>
      </c>
      <c r="F27" s="1" t="n">
        <v>609</v>
      </c>
      <c r="G27" s="1" t="n">
        <v>6712</v>
      </c>
      <c r="H27" s="1" t="n">
        <v>2077</v>
      </c>
      <c r="I27" s="1" t="n">
        <v>688</v>
      </c>
      <c r="J27" s="1" t="n">
        <v>178</v>
      </c>
      <c r="K27" s="1" t="n">
        <v>2943</v>
      </c>
      <c r="L27" s="1" t="n">
        <v>2665</v>
      </c>
      <c r="M27" s="1" t="n">
        <v>363</v>
      </c>
      <c r="N27" s="1" t="n">
        <v>205</v>
      </c>
      <c r="O27" s="1" t="n">
        <v>3233</v>
      </c>
      <c r="P27" s="57" t="n">
        <v>677</v>
      </c>
      <c r="Q27" s="57" t="n">
        <v>-367</v>
      </c>
      <c r="R27" s="57" t="n">
        <v>226</v>
      </c>
      <c r="S27" s="57" t="n">
        <v>536</v>
      </c>
    </row>
    <row r="28" customFormat="false" ht="12.8" hidden="false" customHeight="false" outlineLevel="0" collapsed="false">
      <c r="A28" s="1"/>
      <c r="B28" s="1"/>
      <c r="C28" s="1"/>
      <c r="D28" s="1" t="n">
        <v>34417</v>
      </c>
      <c r="E28" s="1" t="n">
        <v>29336</v>
      </c>
      <c r="F28" s="1" t="n">
        <v>4391</v>
      </c>
      <c r="G28" s="1" t="n">
        <v>68144</v>
      </c>
      <c r="H28" s="1" t="n">
        <v>14564</v>
      </c>
      <c r="I28" s="1" t="n">
        <v>9585</v>
      </c>
      <c r="J28" s="1" t="n">
        <v>1254</v>
      </c>
      <c r="K28" s="1" t="n">
        <v>25403</v>
      </c>
      <c r="L28" s="1" t="n">
        <v>17829</v>
      </c>
      <c r="M28" s="1" t="n">
        <v>11344</v>
      </c>
      <c r="N28" s="1" t="n">
        <v>1333</v>
      </c>
      <c r="O28" s="1" t="n">
        <v>30506</v>
      </c>
      <c r="P28" s="57" t="n">
        <v>2024</v>
      </c>
      <c r="Q28" s="57" t="n">
        <v>8407</v>
      </c>
      <c r="R28" s="57" t="n">
        <v>1804</v>
      </c>
      <c r="S28" s="57" t="n">
        <v>12235</v>
      </c>
    </row>
  </sheetData>
  <autoFilter ref="B1:S1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96"/>
  <sheetViews>
    <sheetView showFormulas="false" showGridLines="true" showRowColHeaders="true" showZeros="true" rightToLeft="false" tabSelected="false" showOutlineSymbols="true" defaultGridColor="true" view="normal" topLeftCell="D1" colorId="64" zoomScale="130" zoomScaleNormal="130" zoomScalePageLayoutView="100" workbookViewId="0">
      <selection pane="topLeft" activeCell="A1" activeCellId="1" sqref="F19:F30 A1"/>
    </sheetView>
  </sheetViews>
  <sheetFormatPr defaultColWidth="11.53515625" defaultRowHeight="12.8" zeroHeight="false" outlineLevelRow="0" outlineLevelCol="0"/>
  <cols>
    <col collapsed="false" customWidth="false" hidden="false" outlineLevel="0" max="3" min="3" style="55" width="11.53"/>
  </cols>
  <sheetData>
    <row r="1" customFormat="false" ht="12.8" hidden="false" customHeight="false" outlineLevel="0" collapsed="false">
      <c r="A1" s="1" t="s">
        <v>36</v>
      </c>
      <c r="B1" s="1" t="s">
        <v>37</v>
      </c>
      <c r="C1" s="4" t="s">
        <v>38</v>
      </c>
      <c r="D1" s="1" t="s">
        <v>39</v>
      </c>
      <c r="E1" s="1" t="s">
        <v>40</v>
      </c>
      <c r="F1" s="1" t="s">
        <v>43</v>
      </c>
      <c r="G1" s="1" t="s">
        <v>44</v>
      </c>
      <c r="H1" s="1" t="s">
        <v>45</v>
      </c>
      <c r="I1" s="1" t="s">
        <v>566</v>
      </c>
      <c r="J1" s="1" t="s">
        <v>633</v>
      </c>
      <c r="K1" s="1" t="s">
        <v>568</v>
      </c>
      <c r="L1" s="1" t="s">
        <v>634</v>
      </c>
      <c r="M1" s="1" t="s">
        <v>515</v>
      </c>
      <c r="N1" s="1" t="s">
        <v>635</v>
      </c>
      <c r="O1" s="1" t="s">
        <v>636</v>
      </c>
      <c r="P1" s="1" t="s">
        <v>518</v>
      </c>
      <c r="Q1" s="1" t="s">
        <v>527</v>
      </c>
      <c r="R1" s="1" t="s">
        <v>528</v>
      </c>
      <c r="S1" s="1" t="s">
        <v>529</v>
      </c>
      <c r="T1" s="1" t="s">
        <v>530</v>
      </c>
    </row>
    <row r="2" customFormat="false" ht="12.8" hidden="false" customHeight="false" outlineLevel="0" collapsed="false">
      <c r="A2" s="1" t="n">
        <v>84</v>
      </c>
      <c r="B2" s="1" t="n">
        <v>63</v>
      </c>
      <c r="C2" s="4" t="n">
        <v>3</v>
      </c>
      <c r="D2" s="1" t="s">
        <v>61</v>
      </c>
      <c r="E2" s="1" t="n">
        <v>419</v>
      </c>
      <c r="F2" s="1" t="n">
        <v>163</v>
      </c>
      <c r="G2" s="1" t="n">
        <v>118</v>
      </c>
      <c r="H2" s="1" t="n">
        <v>700</v>
      </c>
      <c r="I2" s="57" t="n">
        <f aca="false">+E2-M2-Q2</f>
        <v>41</v>
      </c>
      <c r="J2" s="57" t="n">
        <f aca="false">+F2-N2-R2</f>
        <v>87</v>
      </c>
      <c r="K2" s="57" t="n">
        <f aca="false">+G2-O2-S2</f>
        <v>51</v>
      </c>
      <c r="L2" s="57" t="n">
        <f aca="false">+H2-P2-T2</f>
        <v>179</v>
      </c>
      <c r="M2" s="1" t="n">
        <v>199</v>
      </c>
      <c r="N2" s="1" t="n">
        <v>36</v>
      </c>
      <c r="O2" s="1" t="n">
        <v>31</v>
      </c>
      <c r="P2" s="1" t="n">
        <v>266</v>
      </c>
      <c r="Q2" s="1" t="n">
        <v>179</v>
      </c>
      <c r="R2" s="1" t="n">
        <v>40</v>
      </c>
      <c r="S2" s="1" t="n">
        <v>36</v>
      </c>
      <c r="T2" s="1" t="n">
        <v>255</v>
      </c>
    </row>
    <row r="3" customFormat="false" ht="12.8" hidden="false" customHeight="false" outlineLevel="0" collapsed="false">
      <c r="A3" s="1" t="n">
        <v>84</v>
      </c>
      <c r="B3" s="1" t="n">
        <v>63</v>
      </c>
      <c r="C3" s="4" t="n">
        <v>15</v>
      </c>
      <c r="D3" s="1" t="s">
        <v>62</v>
      </c>
      <c r="E3" s="1" t="n">
        <v>320</v>
      </c>
      <c r="F3" s="1"/>
      <c r="G3" s="1"/>
      <c r="H3" s="1" t="n">
        <v>320</v>
      </c>
      <c r="I3" s="57" t="n">
        <f aca="false">+E3-M3-Q3</f>
        <v>48</v>
      </c>
      <c r="J3" s="57" t="n">
        <f aca="false">+F3-N3-R3</f>
        <v>0</v>
      </c>
      <c r="K3" s="57" t="n">
        <f aca="false">+G3-O3-S3</f>
        <v>0</v>
      </c>
      <c r="L3" s="57" t="n">
        <f aca="false">+H3-P3-T3</f>
        <v>48</v>
      </c>
      <c r="M3" s="1" t="n">
        <v>139</v>
      </c>
      <c r="N3" s="1"/>
      <c r="O3" s="1"/>
      <c r="P3" s="1" t="n">
        <v>139</v>
      </c>
      <c r="Q3" s="1" t="n">
        <v>133</v>
      </c>
      <c r="R3" s="1"/>
      <c r="S3" s="1"/>
      <c r="T3" s="1" t="n">
        <v>133</v>
      </c>
    </row>
    <row r="4" customFormat="false" ht="12.8" hidden="false" customHeight="false" outlineLevel="0" collapsed="false">
      <c r="A4" s="1" t="n">
        <v>84</v>
      </c>
      <c r="B4" s="1" t="n">
        <v>63</v>
      </c>
      <c r="C4" s="4" t="n">
        <v>43</v>
      </c>
      <c r="D4" s="1" t="s">
        <v>63</v>
      </c>
      <c r="E4" s="1" t="n">
        <v>312</v>
      </c>
      <c r="F4" s="1"/>
      <c r="G4" s="1"/>
      <c r="H4" s="1" t="n">
        <v>312</v>
      </c>
      <c r="I4" s="57" t="n">
        <f aca="false">+E4-M4-Q4</f>
        <v>51</v>
      </c>
      <c r="J4" s="57" t="n">
        <f aca="false">+F4-N4-R4</f>
        <v>0</v>
      </c>
      <c r="K4" s="57" t="n">
        <f aca="false">+G4-O4-S4</f>
        <v>0</v>
      </c>
      <c r="L4" s="57" t="n">
        <f aca="false">+H4-P4-T4</f>
        <v>51</v>
      </c>
      <c r="M4" s="1" t="n">
        <v>138</v>
      </c>
      <c r="N4" s="1"/>
      <c r="O4" s="1"/>
      <c r="P4" s="1" t="n">
        <v>138</v>
      </c>
      <c r="Q4" s="1" t="n">
        <v>123</v>
      </c>
      <c r="R4" s="1"/>
      <c r="S4" s="1"/>
      <c r="T4" s="1" t="n">
        <v>123</v>
      </c>
    </row>
    <row r="5" customFormat="false" ht="12.8" hidden="false" customHeight="false" outlineLevel="0" collapsed="false">
      <c r="A5" s="1" t="n">
        <v>84</v>
      </c>
      <c r="B5" s="1" t="n">
        <v>63</v>
      </c>
      <c r="C5" s="4" t="n">
        <v>63</v>
      </c>
      <c r="D5" s="1" t="s">
        <v>64</v>
      </c>
      <c r="E5" s="1" t="n">
        <v>449</v>
      </c>
      <c r="F5" s="1" t="n">
        <v>464</v>
      </c>
      <c r="G5" s="1"/>
      <c r="H5" s="1" t="n">
        <v>913</v>
      </c>
      <c r="I5" s="57" t="n">
        <f aca="false">+E5-M5-Q5</f>
        <v>55</v>
      </c>
      <c r="J5" s="57" t="n">
        <f aca="false">+F5-N5-R5</f>
        <v>151</v>
      </c>
      <c r="K5" s="57" t="n">
        <f aca="false">+G5-O5-S5</f>
        <v>0</v>
      </c>
      <c r="L5" s="57" t="n">
        <f aca="false">+H5-P5-T5</f>
        <v>206</v>
      </c>
      <c r="M5" s="1" t="n">
        <v>168</v>
      </c>
      <c r="N5" s="1" t="n">
        <v>165</v>
      </c>
      <c r="O5" s="1"/>
      <c r="P5" s="1" t="n">
        <v>333</v>
      </c>
      <c r="Q5" s="1" t="n">
        <v>226</v>
      </c>
      <c r="R5" s="1" t="n">
        <v>148</v>
      </c>
      <c r="S5" s="1"/>
      <c r="T5" s="1" t="n">
        <v>374</v>
      </c>
    </row>
    <row r="6" customFormat="false" ht="12.8" hidden="false" customHeight="false" outlineLevel="0" collapsed="false">
      <c r="A6" s="1" t="n">
        <v>84</v>
      </c>
      <c r="B6" s="1" t="n">
        <v>38</v>
      </c>
      <c r="C6" s="4" t="n">
        <v>26</v>
      </c>
      <c r="D6" s="1" t="s">
        <v>65</v>
      </c>
      <c r="E6" s="1" t="n">
        <v>217</v>
      </c>
      <c r="F6" s="1" t="n">
        <v>212</v>
      </c>
      <c r="G6" s="1" t="n">
        <v>12</v>
      </c>
      <c r="H6" s="1" t="n">
        <v>441</v>
      </c>
      <c r="I6" s="57" t="n">
        <f aca="false">+E6-M6-Q6</f>
        <v>2</v>
      </c>
      <c r="J6" s="57" t="n">
        <f aca="false">+F6-N6-R6</f>
        <v>39</v>
      </c>
      <c r="K6" s="57" t="n">
        <f aca="false">+G6-O6-S6</f>
        <v>0</v>
      </c>
      <c r="L6" s="57" t="n">
        <f aca="false">+H6-P6-T6</f>
        <v>41</v>
      </c>
      <c r="M6" s="1" t="n">
        <v>68</v>
      </c>
      <c r="N6" s="1" t="n">
        <v>89</v>
      </c>
      <c r="O6" s="1" t="n">
        <v>6</v>
      </c>
      <c r="P6" s="1" t="n">
        <v>163</v>
      </c>
      <c r="Q6" s="1" t="n">
        <v>147</v>
      </c>
      <c r="R6" s="1" t="n">
        <v>84</v>
      </c>
      <c r="S6" s="1" t="n">
        <v>6</v>
      </c>
      <c r="T6" s="1" t="n">
        <v>237</v>
      </c>
    </row>
    <row r="7" customFormat="false" ht="12.8" hidden="false" customHeight="false" outlineLevel="0" collapsed="false">
      <c r="A7" s="1" t="n">
        <v>84</v>
      </c>
      <c r="B7" s="1" t="n">
        <v>38</v>
      </c>
      <c r="C7" s="4" t="n">
        <v>74</v>
      </c>
      <c r="D7" s="1" t="s">
        <v>66</v>
      </c>
      <c r="E7" s="1" t="n">
        <v>238</v>
      </c>
      <c r="F7" s="1" t="n">
        <v>300</v>
      </c>
      <c r="G7" s="1"/>
      <c r="H7" s="1" t="n">
        <v>538</v>
      </c>
      <c r="I7" s="57" t="n">
        <f aca="false">+E7-M7-Q7</f>
        <v>8</v>
      </c>
      <c r="J7" s="57" t="n">
        <f aca="false">+F7-N7-R7</f>
        <v>57</v>
      </c>
      <c r="K7" s="57" t="n">
        <f aca="false">+G7-O7-S7</f>
        <v>0</v>
      </c>
      <c r="L7" s="57" t="n">
        <f aca="false">+H7-P7-T7</f>
        <v>65</v>
      </c>
      <c r="M7" s="1" t="n">
        <v>90</v>
      </c>
      <c r="N7" s="1" t="n">
        <v>104</v>
      </c>
      <c r="O7" s="1"/>
      <c r="P7" s="1" t="n">
        <v>194</v>
      </c>
      <c r="Q7" s="1" t="n">
        <v>140</v>
      </c>
      <c r="R7" s="1" t="n">
        <v>139</v>
      </c>
      <c r="S7" s="1"/>
      <c r="T7" s="1" t="n">
        <v>279</v>
      </c>
    </row>
    <row r="8" customFormat="false" ht="12.8" hidden="false" customHeight="false" outlineLevel="0" collapsed="false">
      <c r="A8" s="1" t="n">
        <v>84</v>
      </c>
      <c r="B8" s="1" t="n">
        <v>38</v>
      </c>
      <c r="C8" s="4" t="n">
        <v>38</v>
      </c>
      <c r="D8" s="1" t="s">
        <v>67</v>
      </c>
      <c r="E8" s="1" t="n">
        <v>590</v>
      </c>
      <c r="F8" s="1" t="n">
        <v>431</v>
      </c>
      <c r="G8" s="1" t="n">
        <v>194</v>
      </c>
      <c r="H8" s="1" t="n">
        <v>1215</v>
      </c>
      <c r="I8" s="57" t="n">
        <f aca="false">+E8-M8-Q8</f>
        <v>39</v>
      </c>
      <c r="J8" s="57" t="n">
        <f aca="false">+F8-N8-R8</f>
        <v>81</v>
      </c>
      <c r="K8" s="57" t="n">
        <f aca="false">+G8-O8-S8</f>
        <v>117</v>
      </c>
      <c r="L8" s="57" t="n">
        <f aca="false">+H8-P8-T8</f>
        <v>237</v>
      </c>
      <c r="M8" s="1" t="n">
        <v>206</v>
      </c>
      <c r="N8" s="1" t="n">
        <v>128</v>
      </c>
      <c r="O8" s="1" t="n">
        <v>43</v>
      </c>
      <c r="P8" s="1" t="n">
        <v>377</v>
      </c>
      <c r="Q8" s="1" t="n">
        <v>345</v>
      </c>
      <c r="R8" s="1" t="n">
        <v>222</v>
      </c>
      <c r="S8" s="1" t="n">
        <v>34</v>
      </c>
      <c r="T8" s="1" t="n">
        <v>601</v>
      </c>
    </row>
    <row r="9" customFormat="false" ht="12.8" hidden="false" customHeight="false" outlineLevel="0" collapsed="false">
      <c r="A9" s="1" t="n">
        <v>84</v>
      </c>
      <c r="B9" s="1" t="n">
        <v>38</v>
      </c>
      <c r="C9" s="4" t="n">
        <v>73</v>
      </c>
      <c r="D9" s="1" t="s">
        <v>68</v>
      </c>
      <c r="E9" s="1" t="n">
        <v>198</v>
      </c>
      <c r="F9" s="1" t="n">
        <v>223</v>
      </c>
      <c r="G9" s="1" t="n">
        <v>69</v>
      </c>
      <c r="H9" s="1" t="n">
        <v>490</v>
      </c>
      <c r="I9" s="57" t="n">
        <f aca="false">+E9-M9-Q9</f>
        <v>-7</v>
      </c>
      <c r="J9" s="57" t="n">
        <f aca="false">+F9-N9-R9</f>
        <v>39</v>
      </c>
      <c r="K9" s="57" t="n">
        <f aca="false">+G9-O9-S9</f>
        <v>19</v>
      </c>
      <c r="L9" s="57" t="n">
        <f aca="false">+H9-P9-T9</f>
        <v>51</v>
      </c>
      <c r="M9" s="1" t="n">
        <v>86</v>
      </c>
      <c r="N9" s="1" t="n">
        <v>69</v>
      </c>
      <c r="O9" s="1" t="n">
        <v>24</v>
      </c>
      <c r="P9" s="1" t="n">
        <v>179</v>
      </c>
      <c r="Q9" s="1" t="n">
        <v>119</v>
      </c>
      <c r="R9" s="1" t="n">
        <v>115</v>
      </c>
      <c r="S9" s="1" t="n">
        <v>26</v>
      </c>
      <c r="T9" s="1" t="n">
        <v>260</v>
      </c>
    </row>
    <row r="10" customFormat="false" ht="12.8" hidden="false" customHeight="false" outlineLevel="0" collapsed="false">
      <c r="A10" s="1" t="n">
        <v>84</v>
      </c>
      <c r="B10" s="1" t="n">
        <v>69</v>
      </c>
      <c r="C10" s="4" t="n">
        <v>1</v>
      </c>
      <c r="D10" s="1" t="s">
        <v>69</v>
      </c>
      <c r="E10" s="1" t="n">
        <v>302</v>
      </c>
      <c r="F10" s="1" t="n">
        <v>437</v>
      </c>
      <c r="G10" s="1" t="n">
        <v>127</v>
      </c>
      <c r="H10" s="1" t="n">
        <v>866</v>
      </c>
      <c r="I10" s="57" t="n">
        <f aca="false">+E10-M10-Q10</f>
        <v>23</v>
      </c>
      <c r="J10" s="57" t="n">
        <f aca="false">+F10-N10-R10</f>
        <v>79</v>
      </c>
      <c r="K10" s="57" t="n">
        <f aca="false">+G10-O10-S10</f>
        <v>100</v>
      </c>
      <c r="L10" s="57" t="n">
        <f aca="false">+H10-P10-T10</f>
        <v>202</v>
      </c>
      <c r="M10" s="1" t="n">
        <v>95</v>
      </c>
      <c r="N10" s="1" t="n">
        <v>117</v>
      </c>
      <c r="O10" s="1" t="n">
        <v>18</v>
      </c>
      <c r="P10" s="1" t="n">
        <v>230</v>
      </c>
      <c r="Q10" s="1" t="n">
        <v>184</v>
      </c>
      <c r="R10" s="1" t="n">
        <v>241</v>
      </c>
      <c r="S10" s="1" t="n">
        <v>9</v>
      </c>
      <c r="T10" s="1" t="n">
        <v>434</v>
      </c>
    </row>
    <row r="11" customFormat="false" ht="12.8" hidden="false" customHeight="false" outlineLevel="0" collapsed="false">
      <c r="A11" s="1" t="n">
        <v>84</v>
      </c>
      <c r="B11" s="1" t="n">
        <v>69</v>
      </c>
      <c r="C11" s="4" t="n">
        <v>7</v>
      </c>
      <c r="D11" s="1" t="s">
        <v>70</v>
      </c>
      <c r="E11" s="1" t="n">
        <v>204</v>
      </c>
      <c r="F11" s="1" t="n">
        <v>20</v>
      </c>
      <c r="G11" s="1"/>
      <c r="H11" s="1" t="n">
        <v>224</v>
      </c>
      <c r="I11" s="57" t="n">
        <f aca="false">+E11-M11-Q11</f>
        <v>12</v>
      </c>
      <c r="J11" s="57" t="n">
        <f aca="false">+F11-N11-R11</f>
        <v>0</v>
      </c>
      <c r="K11" s="57" t="n">
        <f aca="false">+G11-O11-S11</f>
        <v>0</v>
      </c>
      <c r="L11" s="57" t="n">
        <f aca="false">+H11-P11-T11</f>
        <v>12</v>
      </c>
      <c r="M11" s="1" t="n">
        <v>89</v>
      </c>
      <c r="N11" s="1" t="n">
        <v>7</v>
      </c>
      <c r="O11" s="1"/>
      <c r="P11" s="1" t="n">
        <v>96</v>
      </c>
      <c r="Q11" s="1" t="n">
        <v>103</v>
      </c>
      <c r="R11" s="1" t="n">
        <v>13</v>
      </c>
      <c r="S11" s="1"/>
      <c r="T11" s="1" t="n">
        <v>116</v>
      </c>
    </row>
    <row r="12" customFormat="false" ht="12.8" hidden="false" customHeight="false" outlineLevel="0" collapsed="false">
      <c r="A12" s="1" t="n">
        <v>84</v>
      </c>
      <c r="B12" s="1" t="n">
        <v>69</v>
      </c>
      <c r="C12" s="4" t="n">
        <v>42</v>
      </c>
      <c r="D12" s="1" t="s">
        <v>71</v>
      </c>
      <c r="E12" s="1" t="n">
        <v>521</v>
      </c>
      <c r="F12" s="1" t="n">
        <v>601</v>
      </c>
      <c r="G12" s="1"/>
      <c r="H12" s="1" t="n">
        <v>1122</v>
      </c>
      <c r="I12" s="57" t="n">
        <f aca="false">+E12-M12-Q12</f>
        <v>24</v>
      </c>
      <c r="J12" s="57" t="n">
        <f aca="false">+F12-N12-R12</f>
        <v>182</v>
      </c>
      <c r="K12" s="57" t="n">
        <f aca="false">+G12-O12-S12</f>
        <v>0</v>
      </c>
      <c r="L12" s="57" t="n">
        <f aca="false">+H12-P12-T12</f>
        <v>206</v>
      </c>
      <c r="M12" s="1" t="n">
        <v>201</v>
      </c>
      <c r="N12" s="1" t="n">
        <v>156</v>
      </c>
      <c r="O12" s="1"/>
      <c r="P12" s="1" t="n">
        <v>357</v>
      </c>
      <c r="Q12" s="1" t="n">
        <v>296</v>
      </c>
      <c r="R12" s="1" t="n">
        <v>263</v>
      </c>
      <c r="S12" s="1"/>
      <c r="T12" s="1" t="n">
        <v>559</v>
      </c>
    </row>
    <row r="13" customFormat="false" ht="12.8" hidden="false" customHeight="false" outlineLevel="0" collapsed="false">
      <c r="A13" s="1" t="n">
        <v>84</v>
      </c>
      <c r="B13" s="1" t="n">
        <v>69</v>
      </c>
      <c r="C13" s="4" t="n">
        <v>69</v>
      </c>
      <c r="D13" s="1" t="s">
        <v>72</v>
      </c>
      <c r="E13" s="1" t="n">
        <v>632</v>
      </c>
      <c r="F13" s="1" t="n">
        <v>350</v>
      </c>
      <c r="G13" s="1" t="n">
        <v>168</v>
      </c>
      <c r="H13" s="1" t="n">
        <v>1150</v>
      </c>
      <c r="I13" s="57" t="n">
        <f aca="false">+E13-M13-Q13</f>
        <v>32</v>
      </c>
      <c r="J13" s="57" t="n">
        <f aca="false">+F13-N13-R13</f>
        <v>161</v>
      </c>
      <c r="K13" s="57" t="n">
        <f aca="false">+G13-O13-S13</f>
        <v>93</v>
      </c>
      <c r="L13" s="57" t="n">
        <f aca="false">+H13-P13-T13</f>
        <v>286</v>
      </c>
      <c r="M13" s="1" t="n">
        <v>288</v>
      </c>
      <c r="N13" s="1" t="n">
        <v>84</v>
      </c>
      <c r="O13" s="1" t="n">
        <v>36</v>
      </c>
      <c r="P13" s="1" t="n">
        <v>408</v>
      </c>
      <c r="Q13" s="1" t="n">
        <v>312</v>
      </c>
      <c r="R13" s="1" t="n">
        <v>105</v>
      </c>
      <c r="S13" s="1" t="n">
        <v>39</v>
      </c>
      <c r="T13" s="1" t="n">
        <v>456</v>
      </c>
    </row>
    <row r="14" customFormat="false" ht="12.8" hidden="false" customHeight="false" outlineLevel="0" collapsed="false">
      <c r="A14" s="1" t="n">
        <v>27</v>
      </c>
      <c r="B14" s="1" t="n">
        <v>25</v>
      </c>
      <c r="C14" s="4" t="n">
        <v>25</v>
      </c>
      <c r="D14" s="1" t="s">
        <v>73</v>
      </c>
      <c r="E14" s="1" t="n">
        <v>357</v>
      </c>
      <c r="F14" s="1" t="n">
        <v>513</v>
      </c>
      <c r="G14" s="1" t="n">
        <v>186</v>
      </c>
      <c r="H14" s="1" t="n">
        <v>1056</v>
      </c>
      <c r="I14" s="57" t="n">
        <f aca="false">+E14-M14-Q14</f>
        <v>16</v>
      </c>
      <c r="J14" s="57" t="n">
        <f aca="false">+F14-N14-R14</f>
        <v>421</v>
      </c>
      <c r="K14" s="57" t="n">
        <f aca="false">+G14-O14-S14</f>
        <v>180</v>
      </c>
      <c r="L14" s="57" t="n">
        <f aca="false">+H14-P14-T14</f>
        <v>617</v>
      </c>
      <c r="M14" s="1" t="n">
        <v>190</v>
      </c>
      <c r="N14" s="1" t="n">
        <v>51</v>
      </c>
      <c r="O14" s="1" t="n">
        <v>6</v>
      </c>
      <c r="P14" s="1" t="n">
        <v>247</v>
      </c>
      <c r="Q14" s="1" t="n">
        <v>151</v>
      </c>
      <c r="R14" s="1" t="n">
        <v>41</v>
      </c>
      <c r="S14" s="1"/>
      <c r="T14" s="1" t="n">
        <v>192</v>
      </c>
    </row>
    <row r="15" customFormat="false" ht="12.8" hidden="false" customHeight="false" outlineLevel="0" collapsed="false">
      <c r="A15" s="1" t="n">
        <v>27</v>
      </c>
      <c r="B15" s="1" t="n">
        <v>25</v>
      </c>
      <c r="C15" s="4" t="n">
        <v>70</v>
      </c>
      <c r="D15" s="1" t="s">
        <v>74</v>
      </c>
      <c r="E15" s="1" t="n">
        <v>222</v>
      </c>
      <c r="F15" s="1" t="n">
        <v>185</v>
      </c>
      <c r="G15" s="1"/>
      <c r="H15" s="1" t="n">
        <v>407</v>
      </c>
      <c r="I15" s="57" t="n">
        <f aca="false">+E15-M15-Q15</f>
        <v>40</v>
      </c>
      <c r="J15" s="57" t="n">
        <f aca="false">+F15-N15-R15</f>
        <v>88</v>
      </c>
      <c r="K15" s="57" t="n">
        <f aca="false">+G15-O15-S15</f>
        <v>0</v>
      </c>
      <c r="L15" s="57" t="n">
        <f aca="false">+H15-P15-T15</f>
        <v>128</v>
      </c>
      <c r="M15" s="1" t="n">
        <v>90</v>
      </c>
      <c r="N15" s="1" t="n">
        <v>53</v>
      </c>
      <c r="O15" s="1"/>
      <c r="P15" s="1" t="n">
        <v>143</v>
      </c>
      <c r="Q15" s="1" t="n">
        <v>92</v>
      </c>
      <c r="R15" s="1" t="n">
        <v>44</v>
      </c>
      <c r="S15" s="1"/>
      <c r="T15" s="1" t="n">
        <v>136</v>
      </c>
    </row>
    <row r="16" customFormat="false" ht="12.8" hidden="false" customHeight="false" outlineLevel="0" collapsed="false">
      <c r="A16" s="1" t="n">
        <v>27</v>
      </c>
      <c r="B16" s="1" t="n">
        <v>25</v>
      </c>
      <c r="C16" s="4" t="n">
        <v>39</v>
      </c>
      <c r="D16" s="1" t="s">
        <v>75</v>
      </c>
      <c r="E16" s="1" t="n">
        <v>278</v>
      </c>
      <c r="F16" s="1" t="n">
        <v>167</v>
      </c>
      <c r="G16" s="1"/>
      <c r="H16" s="1" t="n">
        <v>445</v>
      </c>
      <c r="I16" s="57" t="n">
        <f aca="false">+E16-M16-Q16</f>
        <v>24</v>
      </c>
      <c r="J16" s="57" t="n">
        <f aca="false">+F16-N16-R16</f>
        <v>54</v>
      </c>
      <c r="K16" s="57" t="n">
        <f aca="false">+G16-O16-S16</f>
        <v>0</v>
      </c>
      <c r="L16" s="57" t="n">
        <f aca="false">+H16-P16-T16</f>
        <v>78</v>
      </c>
      <c r="M16" s="1" t="n">
        <v>137</v>
      </c>
      <c r="N16" s="1" t="n">
        <v>51</v>
      </c>
      <c r="O16" s="1"/>
      <c r="P16" s="1" t="n">
        <v>188</v>
      </c>
      <c r="Q16" s="1" t="n">
        <v>117</v>
      </c>
      <c r="R16" s="1" t="n">
        <v>62</v>
      </c>
      <c r="S16" s="1"/>
      <c r="T16" s="1" t="n">
        <v>179</v>
      </c>
    </row>
    <row r="17" customFormat="false" ht="12.8" hidden="false" customHeight="false" outlineLevel="0" collapsed="false">
      <c r="A17" s="1" t="n">
        <v>27</v>
      </c>
      <c r="B17" s="1" t="n">
        <v>25</v>
      </c>
      <c r="C17" s="4" t="n">
        <v>90</v>
      </c>
      <c r="D17" s="1" t="s">
        <v>637</v>
      </c>
      <c r="E17" s="1" t="n">
        <v>236</v>
      </c>
      <c r="F17" s="1" t="n">
        <v>119</v>
      </c>
      <c r="G17" s="1"/>
      <c r="H17" s="1" t="n">
        <v>355</v>
      </c>
      <c r="I17" s="57" t="n">
        <f aca="false">+E17-M17-Q17</f>
        <v>26</v>
      </c>
      <c r="J17" s="57" t="n">
        <f aca="false">+F17-N17-R17</f>
        <v>70</v>
      </c>
      <c r="K17" s="57" t="n">
        <f aca="false">+G17-O17-S17</f>
        <v>0</v>
      </c>
      <c r="L17" s="57" t="n">
        <f aca="false">+H17-P17-T17</f>
        <v>96</v>
      </c>
      <c r="M17" s="1" t="n">
        <v>113</v>
      </c>
      <c r="N17" s="1" t="n">
        <v>30</v>
      </c>
      <c r="O17" s="1"/>
      <c r="P17" s="1" t="n">
        <v>143</v>
      </c>
      <c r="Q17" s="1" t="n">
        <v>97</v>
      </c>
      <c r="R17" s="1" t="n">
        <v>19</v>
      </c>
      <c r="S17" s="1"/>
      <c r="T17" s="1" t="n">
        <v>116</v>
      </c>
    </row>
    <row r="18" customFormat="false" ht="12.8" hidden="false" customHeight="false" outlineLevel="0" collapsed="false">
      <c r="A18" s="1" t="n">
        <v>27</v>
      </c>
      <c r="B18" s="1" t="n">
        <v>21</v>
      </c>
      <c r="C18" s="4" t="n">
        <v>21</v>
      </c>
      <c r="D18" s="1" t="s">
        <v>77</v>
      </c>
      <c r="E18" s="1" t="n">
        <v>584</v>
      </c>
      <c r="F18" s="1" t="n">
        <v>620</v>
      </c>
      <c r="G18" s="1"/>
      <c r="H18" s="1" t="n">
        <v>1204</v>
      </c>
      <c r="I18" s="57" t="n">
        <f aca="false">+E18-M18-Q18</f>
        <v>39</v>
      </c>
      <c r="J18" s="57" t="n">
        <f aca="false">+F18-N18-R18</f>
        <v>214</v>
      </c>
      <c r="K18" s="57" t="n">
        <f aca="false">+G18-O18-S18</f>
        <v>0</v>
      </c>
      <c r="L18" s="57" t="n">
        <f aca="false">+H18-P18-T18</f>
        <v>253</v>
      </c>
      <c r="M18" s="1" t="n">
        <v>298</v>
      </c>
      <c r="N18" s="1" t="n">
        <v>210</v>
      </c>
      <c r="O18" s="1"/>
      <c r="P18" s="1" t="n">
        <v>508</v>
      </c>
      <c r="Q18" s="1" t="n">
        <v>247</v>
      </c>
      <c r="R18" s="1" t="n">
        <v>196</v>
      </c>
      <c r="S18" s="1"/>
      <c r="T18" s="1" t="n">
        <v>443</v>
      </c>
    </row>
    <row r="19" customFormat="false" ht="12.8" hidden="false" customHeight="false" outlineLevel="0" collapsed="false">
      <c r="A19" s="1" t="n">
        <v>27</v>
      </c>
      <c r="B19" s="1" t="n">
        <v>21</v>
      </c>
      <c r="C19" s="4" t="n">
        <v>58</v>
      </c>
      <c r="D19" s="1" t="s">
        <v>78</v>
      </c>
      <c r="E19" s="1" t="n">
        <v>299</v>
      </c>
      <c r="F19" s="1" t="n">
        <v>100</v>
      </c>
      <c r="G19" s="1"/>
      <c r="H19" s="1" t="n">
        <v>399</v>
      </c>
      <c r="I19" s="57" t="n">
        <f aca="false">+E19-M19-Q19</f>
        <v>34</v>
      </c>
      <c r="J19" s="57" t="n">
        <f aca="false">+F19-N19-R19</f>
        <v>37</v>
      </c>
      <c r="K19" s="57" t="n">
        <f aca="false">+G19-O19-S19</f>
        <v>0</v>
      </c>
      <c r="L19" s="57" t="n">
        <f aca="false">+H19-P19-T19</f>
        <v>71</v>
      </c>
      <c r="M19" s="1" t="n">
        <v>140</v>
      </c>
      <c r="N19" s="1" t="n">
        <v>32</v>
      </c>
      <c r="O19" s="1"/>
      <c r="P19" s="1" t="n">
        <v>172</v>
      </c>
      <c r="Q19" s="1" t="n">
        <v>125</v>
      </c>
      <c r="R19" s="1" t="n">
        <v>31</v>
      </c>
      <c r="S19" s="1"/>
      <c r="T19" s="1" t="n">
        <v>156</v>
      </c>
    </row>
    <row r="20" customFormat="false" ht="12.8" hidden="false" customHeight="false" outlineLevel="0" collapsed="false">
      <c r="A20" s="1" t="n">
        <v>27</v>
      </c>
      <c r="B20" s="1" t="n">
        <v>71</v>
      </c>
      <c r="C20" s="4" t="n">
        <v>71</v>
      </c>
      <c r="D20" s="1" t="s">
        <v>79</v>
      </c>
      <c r="E20" s="1" t="n">
        <v>317</v>
      </c>
      <c r="F20" s="1" t="n">
        <v>355</v>
      </c>
      <c r="G20" s="1" t="n">
        <v>167</v>
      </c>
      <c r="H20" s="1" t="n">
        <v>839</v>
      </c>
      <c r="I20" s="57" t="n">
        <f aca="false">+E20-M20-Q20</f>
        <v>29</v>
      </c>
      <c r="J20" s="57" t="n">
        <f aca="false">+F20-N20-R20</f>
        <v>109</v>
      </c>
      <c r="K20" s="57" t="n">
        <f aca="false">+G20-O20-S20</f>
        <v>36</v>
      </c>
      <c r="L20" s="57" t="n">
        <f aca="false">+H20-P20-T20</f>
        <v>174</v>
      </c>
      <c r="M20" s="1" t="n">
        <v>151</v>
      </c>
      <c r="N20" s="1" t="n">
        <v>98</v>
      </c>
      <c r="O20" s="1" t="n">
        <v>66</v>
      </c>
      <c r="P20" s="1" t="n">
        <v>315</v>
      </c>
      <c r="Q20" s="1" t="n">
        <v>137</v>
      </c>
      <c r="R20" s="1" t="n">
        <v>148</v>
      </c>
      <c r="S20" s="1" t="n">
        <v>65</v>
      </c>
      <c r="T20" s="1" t="n">
        <v>350</v>
      </c>
    </row>
    <row r="21" customFormat="false" ht="12.8" hidden="false" customHeight="false" outlineLevel="0" collapsed="false">
      <c r="A21" s="1" t="n">
        <v>27</v>
      </c>
      <c r="B21" s="1" t="n">
        <v>21</v>
      </c>
      <c r="C21" s="4" t="n">
        <v>89</v>
      </c>
      <c r="D21" s="1" t="s">
        <v>80</v>
      </c>
      <c r="E21" s="1" t="n">
        <v>364</v>
      </c>
      <c r="F21" s="1" t="n">
        <v>250</v>
      </c>
      <c r="G21" s="1" t="n">
        <v>39</v>
      </c>
      <c r="H21" s="1" t="n">
        <v>653</v>
      </c>
      <c r="I21" s="57" t="n">
        <f aca="false">+E21-M21-Q21</f>
        <v>22</v>
      </c>
      <c r="J21" s="57" t="n">
        <f aca="false">+F21-N21-R21</f>
        <v>64</v>
      </c>
      <c r="K21" s="57" t="n">
        <f aca="false">+G21-O21-S21</f>
        <v>9</v>
      </c>
      <c r="L21" s="57" t="n">
        <f aca="false">+H21-P21-T21</f>
        <v>95</v>
      </c>
      <c r="M21" s="1" t="n">
        <v>145</v>
      </c>
      <c r="N21" s="1" t="n">
        <v>80</v>
      </c>
      <c r="O21" s="1" t="n">
        <v>16</v>
      </c>
      <c r="P21" s="1" t="n">
        <v>241</v>
      </c>
      <c r="Q21" s="1" t="n">
        <v>197</v>
      </c>
      <c r="R21" s="1" t="n">
        <v>106</v>
      </c>
      <c r="S21" s="1" t="n">
        <v>14</v>
      </c>
      <c r="T21" s="1" t="n">
        <v>317</v>
      </c>
    </row>
    <row r="22" customFormat="false" ht="12.8" hidden="false" customHeight="false" outlineLevel="0" collapsed="false">
      <c r="A22" s="1" t="n">
        <v>53</v>
      </c>
      <c r="B22" s="1" t="n">
        <v>35</v>
      </c>
      <c r="C22" s="4" t="n">
        <v>22</v>
      </c>
      <c r="D22" s="1" t="s">
        <v>81</v>
      </c>
      <c r="E22" s="1" t="n">
        <v>427</v>
      </c>
      <c r="F22" s="1" t="n">
        <v>210</v>
      </c>
      <c r="G22" s="1"/>
      <c r="H22" s="1" t="n">
        <v>637</v>
      </c>
      <c r="I22" s="57" t="n">
        <f aca="false">+E22-M22-Q22</f>
        <v>23</v>
      </c>
      <c r="J22" s="57" t="n">
        <f aca="false">+F22-N22-R22</f>
        <v>69</v>
      </c>
      <c r="K22" s="57" t="n">
        <f aca="false">+G22-O22-S22</f>
        <v>0</v>
      </c>
      <c r="L22" s="57" t="n">
        <f aca="false">+H22-P22-T22</f>
        <v>92</v>
      </c>
      <c r="M22" s="1" t="n">
        <v>197</v>
      </c>
      <c r="N22" s="1" t="n">
        <v>61</v>
      </c>
      <c r="O22" s="1"/>
      <c r="P22" s="1" t="n">
        <v>258</v>
      </c>
      <c r="Q22" s="1" t="n">
        <v>207</v>
      </c>
      <c r="R22" s="1" t="n">
        <v>80</v>
      </c>
      <c r="S22" s="1"/>
      <c r="T22" s="1" t="n">
        <v>287</v>
      </c>
    </row>
    <row r="23" customFormat="false" ht="12.8" hidden="false" customHeight="false" outlineLevel="0" collapsed="false">
      <c r="A23" s="1" t="n">
        <v>53</v>
      </c>
      <c r="B23" s="1" t="n">
        <v>35</v>
      </c>
      <c r="C23" s="4" t="n">
        <v>29</v>
      </c>
      <c r="D23" s="1" t="s">
        <v>82</v>
      </c>
      <c r="E23" s="1" t="n">
        <v>531</v>
      </c>
      <c r="F23" s="1" t="n">
        <v>214</v>
      </c>
      <c r="G23" s="1" t="n">
        <v>170</v>
      </c>
      <c r="H23" s="1" t="n">
        <v>915</v>
      </c>
      <c r="I23" s="57" t="n">
        <f aca="false">+E23-M23-Q23</f>
        <v>73</v>
      </c>
      <c r="J23" s="57" t="n">
        <f aca="false">+F23-N23-R23</f>
        <v>60</v>
      </c>
      <c r="K23" s="57" t="n">
        <f aca="false">+G23-O23-S23</f>
        <v>74</v>
      </c>
      <c r="L23" s="57" t="n">
        <f aca="false">+H23-P23-T23</f>
        <v>207</v>
      </c>
      <c r="M23" s="1" t="n">
        <v>203</v>
      </c>
      <c r="N23" s="1" t="n">
        <v>63</v>
      </c>
      <c r="O23" s="1" t="n">
        <v>34</v>
      </c>
      <c r="P23" s="1" t="n">
        <v>300</v>
      </c>
      <c r="Q23" s="1" t="n">
        <v>255</v>
      </c>
      <c r="R23" s="1" t="n">
        <v>91</v>
      </c>
      <c r="S23" s="1" t="n">
        <v>62</v>
      </c>
      <c r="T23" s="1" t="n">
        <v>408</v>
      </c>
    </row>
    <row r="24" customFormat="false" ht="12.8" hidden="false" customHeight="false" outlineLevel="0" collapsed="false">
      <c r="A24" s="1" t="n">
        <v>53</v>
      </c>
      <c r="B24" s="1" t="n">
        <v>35</v>
      </c>
      <c r="C24" s="4" t="n">
        <v>35</v>
      </c>
      <c r="D24" s="1" t="s">
        <v>83</v>
      </c>
      <c r="E24" s="1" t="n">
        <v>694</v>
      </c>
      <c r="F24" s="1" t="n">
        <v>425</v>
      </c>
      <c r="G24" s="1" t="n">
        <v>89</v>
      </c>
      <c r="H24" s="1" t="n">
        <v>1208</v>
      </c>
      <c r="I24" s="57" t="n">
        <f aca="false">+E24-M24-Q24</f>
        <v>5</v>
      </c>
      <c r="J24" s="57" t="n">
        <f aca="false">+F24-N24-R24</f>
        <v>193</v>
      </c>
      <c r="K24" s="57" t="n">
        <f aca="false">+G24-O24-S24</f>
        <v>51</v>
      </c>
      <c r="L24" s="57" t="n">
        <f aca="false">+H24-P24-T24</f>
        <v>249</v>
      </c>
      <c r="M24" s="1" t="n">
        <v>277</v>
      </c>
      <c r="N24" s="1" t="n">
        <v>99</v>
      </c>
      <c r="O24" s="1" t="n">
        <v>11</v>
      </c>
      <c r="P24" s="1" t="n">
        <v>387</v>
      </c>
      <c r="Q24" s="1" t="n">
        <v>412</v>
      </c>
      <c r="R24" s="1" t="n">
        <v>133</v>
      </c>
      <c r="S24" s="1" t="n">
        <v>27</v>
      </c>
      <c r="T24" s="1" t="n">
        <v>572</v>
      </c>
    </row>
    <row r="25" customFormat="false" ht="12.8" hidden="false" customHeight="false" outlineLevel="0" collapsed="false">
      <c r="A25" s="1" t="n">
        <v>53</v>
      </c>
      <c r="B25" s="1" t="n">
        <v>35</v>
      </c>
      <c r="C25" s="4" t="n">
        <v>56</v>
      </c>
      <c r="D25" s="1" t="s">
        <v>84</v>
      </c>
      <c r="E25" s="1" t="n">
        <v>586</v>
      </c>
      <c r="F25" s="1" t="n">
        <v>341</v>
      </c>
      <c r="G25" s="1" t="n">
        <v>80</v>
      </c>
      <c r="H25" s="1" t="n">
        <v>1007</v>
      </c>
      <c r="I25" s="57" t="n">
        <f aca="false">+E25-M25-Q25</f>
        <v>77</v>
      </c>
      <c r="J25" s="57" t="n">
        <f aca="false">+F25-N25-R25</f>
        <v>118</v>
      </c>
      <c r="K25" s="57" t="n">
        <f aca="false">+G25-O25-S25</f>
        <v>39</v>
      </c>
      <c r="L25" s="57" t="n">
        <f aca="false">+H25-P25-T25</f>
        <v>234</v>
      </c>
      <c r="M25" s="1" t="n">
        <v>228</v>
      </c>
      <c r="N25" s="1" t="n">
        <v>94</v>
      </c>
      <c r="O25" s="1" t="n">
        <v>13</v>
      </c>
      <c r="P25" s="1" t="n">
        <v>335</v>
      </c>
      <c r="Q25" s="1" t="n">
        <v>281</v>
      </c>
      <c r="R25" s="1" t="n">
        <v>129</v>
      </c>
      <c r="S25" s="1" t="n">
        <v>28</v>
      </c>
      <c r="T25" s="1" t="n">
        <v>438</v>
      </c>
    </row>
    <row r="26" customFormat="false" ht="12.8" hidden="false" customHeight="false" outlineLevel="0" collapsed="false">
      <c r="A26" s="1" t="n">
        <v>24</v>
      </c>
      <c r="B26" s="1" t="n">
        <v>45</v>
      </c>
      <c r="C26" s="4" t="n">
        <v>18</v>
      </c>
      <c r="D26" s="1" t="s">
        <v>85</v>
      </c>
      <c r="E26" s="1" t="n">
        <v>287</v>
      </c>
      <c r="F26" s="1" t="n">
        <v>168</v>
      </c>
      <c r="G26" s="1" t="n">
        <v>73</v>
      </c>
      <c r="H26" s="1" t="n">
        <v>528</v>
      </c>
      <c r="I26" s="57" t="n">
        <f aca="false">+E26-M26-Q26</f>
        <v>6</v>
      </c>
      <c r="J26" s="57" t="n">
        <f aca="false">+F26-N26-R26</f>
        <v>54</v>
      </c>
      <c r="K26" s="57" t="n">
        <f aca="false">+G26-O26-S26</f>
        <v>27</v>
      </c>
      <c r="L26" s="57" t="n">
        <f aca="false">+H26-P26-T26</f>
        <v>87</v>
      </c>
      <c r="M26" s="1" t="n">
        <v>116</v>
      </c>
      <c r="N26" s="1" t="n">
        <v>62</v>
      </c>
      <c r="O26" s="1" t="n">
        <v>18</v>
      </c>
      <c r="P26" s="1" t="n">
        <v>196</v>
      </c>
      <c r="Q26" s="1" t="n">
        <v>165</v>
      </c>
      <c r="R26" s="1" t="n">
        <v>52</v>
      </c>
      <c r="S26" s="1" t="n">
        <v>28</v>
      </c>
      <c r="T26" s="1" t="n">
        <v>245</v>
      </c>
    </row>
    <row r="27" customFormat="false" ht="12.8" hidden="false" customHeight="false" outlineLevel="0" collapsed="false">
      <c r="A27" s="1" t="n">
        <v>24</v>
      </c>
      <c r="B27" s="1" t="n">
        <v>45</v>
      </c>
      <c r="C27" s="4" t="n">
        <v>28</v>
      </c>
      <c r="D27" s="1" t="s">
        <v>86</v>
      </c>
      <c r="E27" s="1" t="n">
        <v>347</v>
      </c>
      <c r="F27" s="1" t="n">
        <v>192</v>
      </c>
      <c r="G27" s="1"/>
      <c r="H27" s="1" t="n">
        <v>539</v>
      </c>
      <c r="I27" s="57" t="n">
        <f aca="false">+E27-M27-Q27</f>
        <v>4</v>
      </c>
      <c r="J27" s="57" t="n">
        <f aca="false">+F27-N27-R27</f>
        <v>67</v>
      </c>
      <c r="K27" s="57" t="n">
        <f aca="false">+G27-O27-S27</f>
        <v>0</v>
      </c>
      <c r="L27" s="57" t="n">
        <f aca="false">+H27-P27-T27</f>
        <v>71</v>
      </c>
      <c r="M27" s="1" t="n">
        <v>179</v>
      </c>
      <c r="N27" s="1" t="n">
        <v>72</v>
      </c>
      <c r="O27" s="1"/>
      <c r="P27" s="1" t="n">
        <v>251</v>
      </c>
      <c r="Q27" s="1" t="n">
        <v>164</v>
      </c>
      <c r="R27" s="1" t="n">
        <v>53</v>
      </c>
      <c r="S27" s="1"/>
      <c r="T27" s="1" t="n">
        <v>217</v>
      </c>
    </row>
    <row r="28" customFormat="false" ht="12.8" hidden="false" customHeight="false" outlineLevel="0" collapsed="false">
      <c r="A28" s="1" t="n">
        <v>24</v>
      </c>
      <c r="B28" s="1" t="n">
        <v>45</v>
      </c>
      <c r="C28" s="4" t="n">
        <v>36</v>
      </c>
      <c r="D28" s="1" t="s">
        <v>87</v>
      </c>
      <c r="E28" s="1" t="n">
        <v>180</v>
      </c>
      <c r="F28" s="1" t="n">
        <v>83</v>
      </c>
      <c r="G28" s="1"/>
      <c r="H28" s="1" t="n">
        <v>263</v>
      </c>
      <c r="I28" s="57" t="n">
        <f aca="false">+E28-M28-Q28</f>
        <v>1</v>
      </c>
      <c r="J28" s="57" t="n">
        <f aca="false">+F28-N28-R28</f>
        <v>29</v>
      </c>
      <c r="K28" s="57" t="n">
        <f aca="false">+G28-O28-S28</f>
        <v>0</v>
      </c>
      <c r="L28" s="57" t="n">
        <f aca="false">+H28-P28-T28</f>
        <v>30</v>
      </c>
      <c r="M28" s="1" t="n">
        <v>94</v>
      </c>
      <c r="N28" s="1" t="n">
        <v>33</v>
      </c>
      <c r="O28" s="1"/>
      <c r="P28" s="1" t="n">
        <v>127</v>
      </c>
      <c r="Q28" s="1" t="n">
        <v>85</v>
      </c>
      <c r="R28" s="1" t="n">
        <v>21</v>
      </c>
      <c r="S28" s="1"/>
      <c r="T28" s="1" t="n">
        <v>106</v>
      </c>
    </row>
    <row r="29" customFormat="false" ht="12.8" hidden="false" customHeight="false" outlineLevel="0" collapsed="false">
      <c r="A29" s="1" t="n">
        <v>24</v>
      </c>
      <c r="B29" s="1" t="n">
        <v>45</v>
      </c>
      <c r="C29" s="4" t="n">
        <v>37</v>
      </c>
      <c r="D29" s="1" t="s">
        <v>88</v>
      </c>
      <c r="E29" s="1" t="n">
        <v>236</v>
      </c>
      <c r="F29" s="1" t="n">
        <v>276</v>
      </c>
      <c r="G29" s="1"/>
      <c r="H29" s="1" t="n">
        <v>512</v>
      </c>
      <c r="I29" s="57" t="n">
        <f aca="false">+E29-M29-Q29</f>
        <v>12</v>
      </c>
      <c r="J29" s="57" t="n">
        <f aca="false">+F29-N29-R29</f>
        <v>67</v>
      </c>
      <c r="K29" s="57" t="n">
        <f aca="false">+G29-O29-S29</f>
        <v>0</v>
      </c>
      <c r="L29" s="57" t="n">
        <f aca="false">+H29-P29-T29</f>
        <v>79</v>
      </c>
      <c r="M29" s="1" t="n">
        <v>101</v>
      </c>
      <c r="N29" s="1" t="n">
        <v>96</v>
      </c>
      <c r="O29" s="1"/>
      <c r="P29" s="1" t="n">
        <v>197</v>
      </c>
      <c r="Q29" s="1" t="n">
        <v>123</v>
      </c>
      <c r="R29" s="1" t="n">
        <v>113</v>
      </c>
      <c r="S29" s="1"/>
      <c r="T29" s="1" t="n">
        <v>236</v>
      </c>
    </row>
    <row r="30" customFormat="false" ht="12.8" hidden="false" customHeight="false" outlineLevel="0" collapsed="false">
      <c r="A30" s="1" t="n">
        <v>24</v>
      </c>
      <c r="B30" s="1" t="n">
        <v>45</v>
      </c>
      <c r="C30" s="4" t="n">
        <v>45</v>
      </c>
      <c r="D30" s="1" t="s">
        <v>89</v>
      </c>
      <c r="E30" s="1" t="n">
        <v>454</v>
      </c>
      <c r="F30" s="1" t="n">
        <v>242</v>
      </c>
      <c r="G30" s="1" t="n">
        <v>101</v>
      </c>
      <c r="H30" s="1" t="n">
        <v>797</v>
      </c>
      <c r="I30" s="57" t="n">
        <f aca="false">+E30-M30-Q30</f>
        <v>35</v>
      </c>
      <c r="J30" s="57" t="n">
        <f aca="false">+F30-N30-R30</f>
        <v>65</v>
      </c>
      <c r="K30" s="57" t="n">
        <f aca="false">+G30-O30-S30</f>
        <v>35</v>
      </c>
      <c r="L30" s="57" t="n">
        <f aca="false">+H30-P30-T30</f>
        <v>135</v>
      </c>
      <c r="M30" s="1" t="n">
        <v>210</v>
      </c>
      <c r="N30" s="1" t="n">
        <v>82</v>
      </c>
      <c r="O30" s="1" t="n">
        <v>32</v>
      </c>
      <c r="P30" s="1" t="n">
        <v>324</v>
      </c>
      <c r="Q30" s="1" t="n">
        <v>209</v>
      </c>
      <c r="R30" s="1" t="n">
        <v>95</v>
      </c>
      <c r="S30" s="1" t="n">
        <v>34</v>
      </c>
      <c r="T30" s="1" t="n">
        <v>338</v>
      </c>
    </row>
    <row r="31" customFormat="false" ht="12.8" hidden="false" customHeight="false" outlineLevel="0" collapsed="false">
      <c r="A31" s="1" t="n">
        <v>24</v>
      </c>
      <c r="B31" s="1" t="n">
        <v>45</v>
      </c>
      <c r="C31" s="4" t="n">
        <v>41</v>
      </c>
      <c r="D31" s="1" t="s">
        <v>90</v>
      </c>
      <c r="E31" s="1" t="n">
        <v>314</v>
      </c>
      <c r="F31" s="1" t="n">
        <v>84</v>
      </c>
      <c r="G31" s="1"/>
      <c r="H31" s="1" t="n">
        <v>398</v>
      </c>
      <c r="I31" s="57" t="n">
        <f aca="false">+E31-M31-Q31</f>
        <v>4</v>
      </c>
      <c r="J31" s="57" t="n">
        <f aca="false">+F31-N31-R31</f>
        <v>10</v>
      </c>
      <c r="K31" s="57" t="n">
        <f aca="false">+G31-O31-S31</f>
        <v>0</v>
      </c>
      <c r="L31" s="57" t="n">
        <f aca="false">+H31-P31-T31</f>
        <v>14</v>
      </c>
      <c r="M31" s="1" t="n">
        <v>153</v>
      </c>
      <c r="N31" s="1" t="n">
        <v>36</v>
      </c>
      <c r="O31" s="1"/>
      <c r="P31" s="1" t="n">
        <v>189</v>
      </c>
      <c r="Q31" s="1" t="n">
        <v>157</v>
      </c>
      <c r="R31" s="1" t="n">
        <v>38</v>
      </c>
      <c r="S31" s="1"/>
      <c r="T31" s="1" t="n">
        <v>195</v>
      </c>
    </row>
    <row r="32" customFormat="false" ht="12.8" hidden="false" customHeight="false" outlineLevel="0" collapsed="false">
      <c r="A32" s="1" t="n">
        <v>44</v>
      </c>
      <c r="B32" s="1" t="n">
        <v>57</v>
      </c>
      <c r="C32" s="4" t="n">
        <v>54</v>
      </c>
      <c r="D32" s="1" t="s">
        <v>91</v>
      </c>
      <c r="E32" s="1" t="n">
        <v>399</v>
      </c>
      <c r="F32" s="1" t="n">
        <v>495</v>
      </c>
      <c r="G32" s="1" t="n">
        <v>138</v>
      </c>
      <c r="H32" s="1" t="n">
        <v>1032</v>
      </c>
      <c r="I32" s="57" t="n">
        <f aca="false">+E32-M32-Q32</f>
        <v>10</v>
      </c>
      <c r="J32" s="57" t="n">
        <f aca="false">+F32-N32-R32</f>
        <v>96</v>
      </c>
      <c r="K32" s="57" t="n">
        <f aca="false">+G32-O32-S32</f>
        <v>47</v>
      </c>
      <c r="L32" s="57" t="n">
        <f aca="false">+H32-P32-T32</f>
        <v>153</v>
      </c>
      <c r="M32" s="1" t="n">
        <v>155</v>
      </c>
      <c r="N32" s="1" t="n">
        <v>105</v>
      </c>
      <c r="O32" s="1" t="n">
        <v>33</v>
      </c>
      <c r="P32" s="1" t="n">
        <v>293</v>
      </c>
      <c r="Q32" s="1" t="n">
        <v>234</v>
      </c>
      <c r="R32" s="1" t="n">
        <v>294</v>
      </c>
      <c r="S32" s="1" t="n">
        <v>58</v>
      </c>
      <c r="T32" s="1" t="n">
        <v>586</v>
      </c>
    </row>
    <row r="33" customFormat="false" ht="12.8" hidden="false" customHeight="false" outlineLevel="0" collapsed="false">
      <c r="A33" s="1" t="n">
        <v>44</v>
      </c>
      <c r="B33" s="1" t="n">
        <v>57</v>
      </c>
      <c r="C33" s="4" t="n">
        <v>55</v>
      </c>
      <c r="D33" s="1" t="s">
        <v>92</v>
      </c>
      <c r="E33" s="1" t="n">
        <v>172</v>
      </c>
      <c r="F33" s="1" t="n">
        <v>150</v>
      </c>
      <c r="G33" s="1"/>
      <c r="H33" s="1" t="n">
        <v>322</v>
      </c>
      <c r="I33" s="57" t="n">
        <f aca="false">+E33-M33-Q33</f>
        <v>11</v>
      </c>
      <c r="J33" s="57" t="n">
        <f aca="false">+F33-N33-R33</f>
        <v>37</v>
      </c>
      <c r="K33" s="57" t="n">
        <f aca="false">+G33-O33-S33</f>
        <v>0</v>
      </c>
      <c r="L33" s="57" t="n">
        <f aca="false">+H33-P33-T33</f>
        <v>48</v>
      </c>
      <c r="M33" s="1" t="n">
        <v>84</v>
      </c>
      <c r="N33" s="1" t="n">
        <v>44</v>
      </c>
      <c r="O33" s="1"/>
      <c r="P33" s="1" t="n">
        <v>128</v>
      </c>
      <c r="Q33" s="1" t="n">
        <v>77</v>
      </c>
      <c r="R33" s="1" t="n">
        <v>69</v>
      </c>
      <c r="S33" s="1"/>
      <c r="T33" s="1" t="n">
        <v>146</v>
      </c>
    </row>
    <row r="34" customFormat="false" ht="12.8" hidden="false" customHeight="false" outlineLevel="0" collapsed="false">
      <c r="A34" s="1" t="n">
        <v>44</v>
      </c>
      <c r="B34" s="1" t="n">
        <v>57</v>
      </c>
      <c r="C34" s="4" t="n">
        <v>57</v>
      </c>
      <c r="D34" s="1" t="s">
        <v>93</v>
      </c>
      <c r="E34" s="1" t="n">
        <v>568</v>
      </c>
      <c r="F34" s="1" t="n">
        <v>1763</v>
      </c>
      <c r="G34" s="1" t="n">
        <v>46</v>
      </c>
      <c r="H34" s="1" t="n">
        <v>2377</v>
      </c>
      <c r="I34" s="57" t="n">
        <f aca="false">+E34-M34-Q34</f>
        <v>12</v>
      </c>
      <c r="J34" s="57" t="n">
        <f aca="false">+F34-N34-R34</f>
        <v>618</v>
      </c>
      <c r="K34" s="57" t="n">
        <f aca="false">+G34-O34-S34</f>
        <v>14</v>
      </c>
      <c r="L34" s="57" t="n">
        <f aca="false">+H34-P34-T34</f>
        <v>644</v>
      </c>
      <c r="M34" s="1" t="n">
        <v>207</v>
      </c>
      <c r="N34" s="1" t="n">
        <v>444</v>
      </c>
      <c r="O34" s="1" t="n">
        <v>7</v>
      </c>
      <c r="P34" s="1" t="n">
        <v>658</v>
      </c>
      <c r="Q34" s="1" t="n">
        <v>349</v>
      </c>
      <c r="R34" s="1" t="n">
        <v>701</v>
      </c>
      <c r="S34" s="1" t="n">
        <v>25</v>
      </c>
      <c r="T34" s="1" t="n">
        <v>1075</v>
      </c>
    </row>
    <row r="35" customFormat="false" ht="12.8" hidden="false" customHeight="false" outlineLevel="0" collapsed="false">
      <c r="A35" s="1" t="n">
        <v>44</v>
      </c>
      <c r="B35" s="1" t="n">
        <v>57</v>
      </c>
      <c r="C35" s="4" t="n">
        <v>88</v>
      </c>
      <c r="D35" s="1" t="s">
        <v>94</v>
      </c>
      <c r="E35" s="1" t="n">
        <v>275</v>
      </c>
      <c r="F35" s="1" t="n">
        <v>368</v>
      </c>
      <c r="G35" s="1"/>
      <c r="H35" s="1" t="n">
        <v>643</v>
      </c>
      <c r="I35" s="57" t="n">
        <f aca="false">+E35-M35-Q35</f>
        <v>37</v>
      </c>
      <c r="J35" s="57" t="n">
        <f aca="false">+F35-N35-R35</f>
        <v>105</v>
      </c>
      <c r="K35" s="57" t="n">
        <f aca="false">+G35-O35-S35</f>
        <v>0</v>
      </c>
      <c r="L35" s="57" t="n">
        <f aca="false">+H35-P35-T35</f>
        <v>142</v>
      </c>
      <c r="M35" s="1" t="n">
        <v>95</v>
      </c>
      <c r="N35" s="1" t="n">
        <v>125</v>
      </c>
      <c r="O35" s="1"/>
      <c r="P35" s="1" t="n">
        <v>220</v>
      </c>
      <c r="Q35" s="1" t="n">
        <v>143</v>
      </c>
      <c r="R35" s="1" t="n">
        <v>138</v>
      </c>
      <c r="S35" s="1"/>
      <c r="T35" s="1" t="n">
        <v>281</v>
      </c>
    </row>
    <row r="36" customFormat="false" ht="12.8" hidden="false" customHeight="false" outlineLevel="0" collapsed="false">
      <c r="A36" s="1" t="n">
        <v>44</v>
      </c>
      <c r="B36" s="1" t="n">
        <v>51</v>
      </c>
      <c r="C36" s="4" t="n">
        <v>8</v>
      </c>
      <c r="D36" s="1" t="s">
        <v>95</v>
      </c>
      <c r="E36" s="1" t="n">
        <v>312</v>
      </c>
      <c r="F36" s="1" t="n">
        <v>270</v>
      </c>
      <c r="G36" s="1"/>
      <c r="H36" s="1" t="n">
        <v>582</v>
      </c>
      <c r="I36" s="57" t="n">
        <f aca="false">+E36-M36-Q36</f>
        <v>16</v>
      </c>
      <c r="J36" s="57" t="n">
        <f aca="false">+F36-N36-R36</f>
        <v>65</v>
      </c>
      <c r="K36" s="57" t="n">
        <f aca="false">+G36-O36-S36</f>
        <v>0</v>
      </c>
      <c r="L36" s="57" t="n">
        <f aca="false">+H36-P36-T36</f>
        <v>81</v>
      </c>
      <c r="M36" s="1" t="n">
        <v>127</v>
      </c>
      <c r="N36" s="1" t="n">
        <v>78</v>
      </c>
      <c r="O36" s="1"/>
      <c r="P36" s="1" t="n">
        <v>205</v>
      </c>
      <c r="Q36" s="1" t="n">
        <v>169</v>
      </c>
      <c r="R36" s="1" t="n">
        <v>127</v>
      </c>
      <c r="S36" s="1"/>
      <c r="T36" s="1" t="n">
        <v>296</v>
      </c>
    </row>
    <row r="37" customFormat="false" ht="12.8" hidden="false" customHeight="false" outlineLevel="0" collapsed="false">
      <c r="A37" s="1" t="n">
        <v>44</v>
      </c>
      <c r="B37" s="1" t="n">
        <v>51</v>
      </c>
      <c r="C37" s="4" t="n">
        <v>10</v>
      </c>
      <c r="D37" s="1" t="s">
        <v>96</v>
      </c>
      <c r="E37" s="1" t="n">
        <v>332</v>
      </c>
      <c r="F37" s="1" t="n">
        <v>407</v>
      </c>
      <c r="G37" s="1" t="n">
        <v>100</v>
      </c>
      <c r="H37" s="1" t="n">
        <v>839</v>
      </c>
      <c r="I37" s="57" t="n">
        <f aca="false">+E37-M37-Q37</f>
        <v>12</v>
      </c>
      <c r="J37" s="57" t="n">
        <f aca="false">+F37-N37-R37</f>
        <v>99</v>
      </c>
      <c r="K37" s="57" t="n">
        <f aca="false">+G37-O37-S37</f>
        <v>44</v>
      </c>
      <c r="L37" s="57" t="n">
        <f aca="false">+H37-P37-T37</f>
        <v>155</v>
      </c>
      <c r="M37" s="1" t="n">
        <v>163</v>
      </c>
      <c r="N37" s="1" t="n">
        <v>106</v>
      </c>
      <c r="O37" s="1" t="n">
        <v>16</v>
      </c>
      <c r="P37" s="1" t="n">
        <v>285</v>
      </c>
      <c r="Q37" s="1" t="n">
        <v>157</v>
      </c>
      <c r="R37" s="1" t="n">
        <v>202</v>
      </c>
      <c r="S37" s="1" t="n">
        <v>40</v>
      </c>
      <c r="T37" s="1" t="n">
        <v>399</v>
      </c>
    </row>
    <row r="38" customFormat="false" ht="12.8" hidden="false" customHeight="false" outlineLevel="0" collapsed="false">
      <c r="A38" s="1" t="n">
        <v>44</v>
      </c>
      <c r="B38" s="1" t="n">
        <v>51</v>
      </c>
      <c r="C38" s="4" t="n">
        <v>52</v>
      </c>
      <c r="D38" s="1" t="s">
        <v>97</v>
      </c>
      <c r="E38" s="1" t="n">
        <v>315</v>
      </c>
      <c r="F38" s="1" t="n">
        <v>121</v>
      </c>
      <c r="G38" s="1" t="n">
        <v>49</v>
      </c>
      <c r="H38" s="1" t="n">
        <v>485</v>
      </c>
      <c r="I38" s="57" t="n">
        <f aca="false">+E38-M38-Q38</f>
        <v>37</v>
      </c>
      <c r="J38" s="57" t="n">
        <f aca="false">+F38-N38-R38</f>
        <v>19</v>
      </c>
      <c r="K38" s="57" t="n">
        <f aca="false">+G38-O38-S38</f>
        <v>34</v>
      </c>
      <c r="L38" s="57" t="n">
        <f aca="false">+H38-P38-T38</f>
        <v>90</v>
      </c>
      <c r="M38" s="1" t="n">
        <v>154</v>
      </c>
      <c r="N38" s="1" t="n">
        <v>45</v>
      </c>
      <c r="O38" s="1" t="n">
        <v>7</v>
      </c>
      <c r="P38" s="1" t="n">
        <v>206</v>
      </c>
      <c r="Q38" s="1" t="n">
        <v>124</v>
      </c>
      <c r="R38" s="1" t="n">
        <v>57</v>
      </c>
      <c r="S38" s="1" t="n">
        <v>8</v>
      </c>
      <c r="T38" s="1" t="n">
        <v>189</v>
      </c>
    </row>
    <row r="39" customFormat="false" ht="12.8" hidden="false" customHeight="false" outlineLevel="0" collapsed="false">
      <c r="A39" s="1" t="n">
        <v>44</v>
      </c>
      <c r="B39" s="1" t="n">
        <v>51</v>
      </c>
      <c r="C39" s="4" t="n">
        <v>51</v>
      </c>
      <c r="D39" s="1" t="s">
        <v>98</v>
      </c>
      <c r="E39" s="1" t="n">
        <v>207</v>
      </c>
      <c r="F39" s="1" t="n">
        <v>399</v>
      </c>
      <c r="G39" s="1" t="n">
        <v>68</v>
      </c>
      <c r="H39" s="1" t="n">
        <v>674</v>
      </c>
      <c r="I39" s="57" t="n">
        <f aca="false">+E39-M39-Q39</f>
        <v>23</v>
      </c>
      <c r="J39" s="57" t="n">
        <f aca="false">+F39-N39-R39</f>
        <v>79</v>
      </c>
      <c r="K39" s="57" t="n">
        <f aca="false">+G39-O39-S39</f>
        <v>27</v>
      </c>
      <c r="L39" s="57" t="n">
        <f aca="false">+H39-P39-T39</f>
        <v>129</v>
      </c>
      <c r="M39" s="1" t="n">
        <v>70</v>
      </c>
      <c r="N39" s="1" t="n">
        <v>138</v>
      </c>
      <c r="O39" s="1" t="n">
        <v>17</v>
      </c>
      <c r="P39" s="1" t="n">
        <v>225</v>
      </c>
      <c r="Q39" s="1" t="n">
        <v>114</v>
      </c>
      <c r="R39" s="1" t="n">
        <v>182</v>
      </c>
      <c r="S39" s="1" t="n">
        <v>24</v>
      </c>
      <c r="T39" s="1" t="n">
        <v>320</v>
      </c>
    </row>
    <row r="40" customFormat="false" ht="12.8" hidden="false" customHeight="false" outlineLevel="0" collapsed="false">
      <c r="A40" s="1" t="n">
        <v>44</v>
      </c>
      <c r="B40" s="1" t="n">
        <v>67</v>
      </c>
      <c r="C40" s="4" t="n">
        <v>67</v>
      </c>
      <c r="D40" s="1" t="s">
        <v>99</v>
      </c>
      <c r="E40" s="1" t="n">
        <v>1242</v>
      </c>
      <c r="F40" s="1" t="n">
        <v>1150</v>
      </c>
      <c r="G40" s="1" t="n">
        <v>162</v>
      </c>
      <c r="H40" s="1" t="n">
        <v>2554</v>
      </c>
      <c r="I40" s="57" t="n">
        <f aca="false">+E40-M40-Q40</f>
        <v>40</v>
      </c>
      <c r="J40" s="57" t="n">
        <f aca="false">+F40-N40-R40</f>
        <v>424</v>
      </c>
      <c r="K40" s="57" t="n">
        <f aca="false">+G40-O40-S40</f>
        <v>56</v>
      </c>
      <c r="L40" s="57" t="n">
        <f aca="false">+H40-P40-T40</f>
        <v>520</v>
      </c>
      <c r="M40" s="1" t="n">
        <v>541</v>
      </c>
      <c r="N40" s="1" t="n">
        <v>336</v>
      </c>
      <c r="O40" s="1" t="n">
        <v>34</v>
      </c>
      <c r="P40" s="1" t="n">
        <v>911</v>
      </c>
      <c r="Q40" s="1" t="n">
        <v>661</v>
      </c>
      <c r="R40" s="1" t="n">
        <v>390</v>
      </c>
      <c r="S40" s="1" t="n">
        <v>72</v>
      </c>
      <c r="T40" s="1" t="n">
        <v>1123</v>
      </c>
    </row>
    <row r="41" customFormat="false" ht="12.8" hidden="false" customHeight="false" outlineLevel="0" collapsed="false">
      <c r="A41" s="1" t="n">
        <v>44</v>
      </c>
      <c r="B41" s="1" t="n">
        <v>68</v>
      </c>
      <c r="C41" s="4" t="n">
        <v>68</v>
      </c>
      <c r="D41" s="1" t="s">
        <v>100</v>
      </c>
      <c r="E41" s="1" t="n">
        <v>653</v>
      </c>
      <c r="F41" s="1" t="n">
        <v>539</v>
      </c>
      <c r="G41" s="1" t="n">
        <v>20</v>
      </c>
      <c r="H41" s="1" t="n">
        <v>1212</v>
      </c>
      <c r="I41" s="57" t="n">
        <f aca="false">+E41-M41-Q41</f>
        <v>59</v>
      </c>
      <c r="J41" s="57" t="n">
        <f aca="false">+F41-N41-R41</f>
        <v>152</v>
      </c>
      <c r="K41" s="57" t="n">
        <f aca="false">+G41-O41-S41</f>
        <v>8</v>
      </c>
      <c r="L41" s="57" t="n">
        <f aca="false">+H41-P41-T41</f>
        <v>219</v>
      </c>
      <c r="M41" s="1" t="n">
        <v>247</v>
      </c>
      <c r="N41" s="1" t="n">
        <v>196</v>
      </c>
      <c r="O41" s="1" t="n">
        <v>2</v>
      </c>
      <c r="P41" s="1" t="n">
        <v>445</v>
      </c>
      <c r="Q41" s="1" t="n">
        <v>347</v>
      </c>
      <c r="R41" s="1" t="n">
        <v>191</v>
      </c>
      <c r="S41" s="1" t="n">
        <v>10</v>
      </c>
      <c r="T41" s="1" t="n">
        <v>548</v>
      </c>
    </row>
    <row r="42" customFormat="false" ht="12.8" hidden="false" customHeight="false" outlineLevel="0" collapsed="false">
      <c r="A42" s="1" t="n">
        <v>32</v>
      </c>
      <c r="B42" s="1" t="n">
        <v>60</v>
      </c>
      <c r="C42" s="4" t="n">
        <v>2</v>
      </c>
      <c r="D42" s="1" t="s">
        <v>101</v>
      </c>
      <c r="E42" s="1" t="n">
        <v>383</v>
      </c>
      <c r="F42" s="1" t="n">
        <v>315</v>
      </c>
      <c r="G42" s="1"/>
      <c r="H42" s="1" t="n">
        <v>698</v>
      </c>
      <c r="I42" s="57" t="n">
        <f aca="false">+E42-M42-Q42</f>
        <v>38</v>
      </c>
      <c r="J42" s="57" t="n">
        <f aca="false">+F42-N42-R42</f>
        <v>92</v>
      </c>
      <c r="K42" s="57" t="n">
        <f aca="false">+G42-O42-S42</f>
        <v>0</v>
      </c>
      <c r="L42" s="57" t="n">
        <f aca="false">+H42-P42-T42</f>
        <v>130</v>
      </c>
      <c r="M42" s="1" t="n">
        <v>135</v>
      </c>
      <c r="N42" s="1" t="n">
        <v>86</v>
      </c>
      <c r="O42" s="1"/>
      <c r="P42" s="1" t="n">
        <v>221</v>
      </c>
      <c r="Q42" s="1" t="n">
        <v>210</v>
      </c>
      <c r="R42" s="1" t="n">
        <v>137</v>
      </c>
      <c r="S42" s="1"/>
      <c r="T42" s="1" t="n">
        <v>347</v>
      </c>
    </row>
    <row r="43" customFormat="false" ht="12.8" hidden="false" customHeight="false" outlineLevel="0" collapsed="false">
      <c r="A43" s="1" t="n">
        <v>32</v>
      </c>
      <c r="B43" s="1" t="n">
        <v>60</v>
      </c>
      <c r="C43" s="4" t="n">
        <v>60</v>
      </c>
      <c r="D43" s="1" t="s">
        <v>102</v>
      </c>
      <c r="E43" s="1" t="n">
        <v>572</v>
      </c>
      <c r="F43" s="1" t="n">
        <v>679</v>
      </c>
      <c r="G43" s="1"/>
      <c r="H43" s="1" t="n">
        <v>1251</v>
      </c>
      <c r="I43" s="57" t="n">
        <f aca="false">+E43-M43-Q43</f>
        <v>40</v>
      </c>
      <c r="J43" s="57" t="n">
        <f aca="false">+F43-N43-R43</f>
        <v>185</v>
      </c>
      <c r="K43" s="57" t="n">
        <f aca="false">+G43-O43-S43</f>
        <v>0</v>
      </c>
      <c r="L43" s="57" t="n">
        <f aca="false">+H43-P43-T43</f>
        <v>225</v>
      </c>
      <c r="M43" s="1" t="n">
        <v>193</v>
      </c>
      <c r="N43" s="1" t="n">
        <v>167</v>
      </c>
      <c r="O43" s="1"/>
      <c r="P43" s="1" t="n">
        <v>360</v>
      </c>
      <c r="Q43" s="1" t="n">
        <v>339</v>
      </c>
      <c r="R43" s="1" t="n">
        <v>327</v>
      </c>
      <c r="S43" s="1"/>
      <c r="T43" s="1" t="n">
        <v>666</v>
      </c>
    </row>
    <row r="44" customFormat="false" ht="12.8" hidden="false" customHeight="false" outlineLevel="0" collapsed="false">
      <c r="A44" s="1" t="n">
        <v>32</v>
      </c>
      <c r="B44" s="1" t="n">
        <v>60</v>
      </c>
      <c r="C44" s="4" t="n">
        <v>80</v>
      </c>
      <c r="D44" s="1" t="s">
        <v>103</v>
      </c>
      <c r="E44" s="1" t="n">
        <v>341</v>
      </c>
      <c r="F44" s="1" t="n">
        <v>471</v>
      </c>
      <c r="G44" s="1"/>
      <c r="H44" s="1" t="n">
        <v>812</v>
      </c>
      <c r="I44" s="57" t="n">
        <f aca="false">+E44-M44-Q44</f>
        <v>39</v>
      </c>
      <c r="J44" s="57" t="n">
        <f aca="false">+F44-N44-R44</f>
        <v>120</v>
      </c>
      <c r="K44" s="57" t="n">
        <f aca="false">+G44-O44-S44</f>
        <v>0</v>
      </c>
      <c r="L44" s="57" t="n">
        <f aca="false">+H44-P44-T44</f>
        <v>159</v>
      </c>
      <c r="M44" s="1" t="n">
        <v>123</v>
      </c>
      <c r="N44" s="1" t="n">
        <v>158</v>
      </c>
      <c r="O44" s="1"/>
      <c r="P44" s="1" t="n">
        <v>281</v>
      </c>
      <c r="Q44" s="1" t="n">
        <v>179</v>
      </c>
      <c r="R44" s="1" t="n">
        <v>193</v>
      </c>
      <c r="S44" s="1"/>
      <c r="T44" s="1" t="n">
        <v>372</v>
      </c>
    </row>
    <row r="45" customFormat="false" ht="12.8" hidden="false" customHeight="false" outlineLevel="0" collapsed="false">
      <c r="A45" s="1" t="n">
        <v>32</v>
      </c>
      <c r="B45" s="1" t="n">
        <v>59</v>
      </c>
      <c r="C45" s="4" t="n">
        <v>59</v>
      </c>
      <c r="D45" s="1" t="s">
        <v>104</v>
      </c>
      <c r="E45" s="1" t="n">
        <v>504</v>
      </c>
      <c r="F45" s="1" t="n">
        <v>598</v>
      </c>
      <c r="G45" s="1" t="n">
        <v>113</v>
      </c>
      <c r="H45" s="1" t="n">
        <v>1215</v>
      </c>
      <c r="I45" s="57" t="n">
        <f aca="false">+E45-M45-Q45</f>
        <v>39</v>
      </c>
      <c r="J45" s="57" t="n">
        <f aca="false">+F45-N45-R45</f>
        <v>246</v>
      </c>
      <c r="K45" s="57" t="n">
        <f aca="false">+G45-O45-S45</f>
        <v>37</v>
      </c>
      <c r="L45" s="57" t="n">
        <f aca="false">+H45-P45-T45</f>
        <v>322</v>
      </c>
      <c r="M45" s="1" t="n">
        <v>189</v>
      </c>
      <c r="N45" s="1" t="n">
        <v>184</v>
      </c>
      <c r="O45" s="1" t="n">
        <v>24</v>
      </c>
      <c r="P45" s="1" t="n">
        <v>397</v>
      </c>
      <c r="Q45" s="1" t="n">
        <v>276</v>
      </c>
      <c r="R45" s="1" t="n">
        <v>168</v>
      </c>
      <c r="S45" s="1" t="n">
        <v>52</v>
      </c>
      <c r="T45" s="1" t="n">
        <v>496</v>
      </c>
    </row>
    <row r="46" customFormat="false" ht="12.8" hidden="false" customHeight="false" outlineLevel="0" collapsed="false">
      <c r="A46" s="1" t="n">
        <v>32</v>
      </c>
      <c r="B46" s="1" t="n">
        <v>59</v>
      </c>
      <c r="C46" s="4" t="n">
        <v>62</v>
      </c>
      <c r="D46" s="1" t="s">
        <v>105</v>
      </c>
      <c r="E46" s="1" t="n">
        <v>345</v>
      </c>
      <c r="F46" s="1" t="n">
        <v>210</v>
      </c>
      <c r="G46" s="1" t="n">
        <v>86</v>
      </c>
      <c r="H46" s="1" t="n">
        <v>641</v>
      </c>
      <c r="I46" s="57" t="n">
        <f aca="false">+E46-M46-Q46</f>
        <v>9</v>
      </c>
      <c r="J46" s="57" t="n">
        <f aca="false">+F46-N46-R46</f>
        <v>120</v>
      </c>
      <c r="K46" s="57" t="n">
        <f aca="false">+G46-O46-S46</f>
        <v>67</v>
      </c>
      <c r="L46" s="57" t="n">
        <f aca="false">+H46-P46-T46</f>
        <v>196</v>
      </c>
      <c r="M46" s="1" t="n">
        <v>165</v>
      </c>
      <c r="N46" s="1" t="n">
        <v>38</v>
      </c>
      <c r="O46" s="1" t="n">
        <v>12</v>
      </c>
      <c r="P46" s="1" t="n">
        <v>215</v>
      </c>
      <c r="Q46" s="1" t="n">
        <v>171</v>
      </c>
      <c r="R46" s="1" t="n">
        <v>52</v>
      </c>
      <c r="S46" s="1" t="n">
        <v>7</v>
      </c>
      <c r="T46" s="1" t="n">
        <v>230</v>
      </c>
    </row>
    <row r="47" customFormat="false" ht="12.8" hidden="false" customHeight="false" outlineLevel="0" collapsed="false">
      <c r="A47" s="1" t="n">
        <v>11</v>
      </c>
      <c r="B47" s="1" t="n">
        <v>93</v>
      </c>
      <c r="C47" s="4" t="n">
        <v>93</v>
      </c>
      <c r="D47" s="1" t="s">
        <v>106</v>
      </c>
      <c r="E47" s="1" t="n">
        <v>488</v>
      </c>
      <c r="F47" s="1" t="n">
        <v>470</v>
      </c>
      <c r="G47" s="1" t="n">
        <v>68</v>
      </c>
      <c r="H47" s="1" t="n">
        <v>1026</v>
      </c>
      <c r="I47" s="57" t="n">
        <f aca="false">+E47-M47-Q47</f>
        <v>4</v>
      </c>
      <c r="J47" s="57" t="n">
        <f aca="false">+F47-N47-R47</f>
        <v>191</v>
      </c>
      <c r="K47" s="57" t="n">
        <f aca="false">+G47-O47-S47</f>
        <v>18</v>
      </c>
      <c r="L47" s="57" t="n">
        <f aca="false">+H47-P47-T47</f>
        <v>213</v>
      </c>
      <c r="M47" s="1" t="n">
        <v>238</v>
      </c>
      <c r="N47" s="1" t="n">
        <v>149</v>
      </c>
      <c r="O47" s="1" t="n">
        <v>26</v>
      </c>
      <c r="P47" s="1" t="n">
        <v>413</v>
      </c>
      <c r="Q47" s="1" t="n">
        <v>246</v>
      </c>
      <c r="R47" s="1" t="n">
        <v>130</v>
      </c>
      <c r="S47" s="1" t="n">
        <v>24</v>
      </c>
      <c r="T47" s="1" t="n">
        <v>400</v>
      </c>
    </row>
    <row r="48" customFormat="false" ht="12.8" hidden="false" customHeight="false" outlineLevel="0" collapsed="false">
      <c r="A48" s="1" t="n">
        <v>11</v>
      </c>
      <c r="B48" s="1" t="n">
        <v>95</v>
      </c>
      <c r="C48" s="4" t="n">
        <v>95</v>
      </c>
      <c r="D48" s="1" t="s">
        <v>107</v>
      </c>
      <c r="E48" s="1" t="n">
        <v>427</v>
      </c>
      <c r="F48" s="1" t="n">
        <v>342</v>
      </c>
      <c r="G48" s="1"/>
      <c r="H48" s="1" t="n">
        <v>769</v>
      </c>
      <c r="I48" s="57" t="n">
        <f aca="false">+E48-M48-Q48</f>
        <v>-19</v>
      </c>
      <c r="J48" s="57" t="n">
        <f aca="false">+F48-N48-R48</f>
        <v>40</v>
      </c>
      <c r="K48" s="57" t="n">
        <f aca="false">+G48-O48-S48</f>
        <v>0</v>
      </c>
      <c r="L48" s="57" t="n">
        <f aca="false">+H48-P48-T48</f>
        <v>21</v>
      </c>
      <c r="M48" s="1" t="n">
        <v>225</v>
      </c>
      <c r="N48" s="1" t="n">
        <v>204</v>
      </c>
      <c r="O48" s="1"/>
      <c r="P48" s="1" t="n">
        <v>429</v>
      </c>
      <c r="Q48" s="1" t="n">
        <v>221</v>
      </c>
      <c r="R48" s="1" t="n">
        <v>98</v>
      </c>
      <c r="S48" s="1"/>
      <c r="T48" s="1" t="n">
        <v>319</v>
      </c>
    </row>
    <row r="49" customFormat="false" ht="12.8" hidden="false" customHeight="false" outlineLevel="0" collapsed="false">
      <c r="A49" s="1" t="n">
        <v>11</v>
      </c>
      <c r="B49" s="1" t="n">
        <v>91</v>
      </c>
      <c r="C49" s="4" t="n">
        <v>91</v>
      </c>
      <c r="D49" s="1" t="s">
        <v>108</v>
      </c>
      <c r="E49" s="1" t="n">
        <v>625</v>
      </c>
      <c r="F49" s="1" t="n">
        <v>572</v>
      </c>
      <c r="G49" s="1"/>
      <c r="H49" s="1" t="n">
        <v>1197</v>
      </c>
      <c r="I49" s="57" t="n">
        <f aca="false">+E49-M49-Q49</f>
        <v>19</v>
      </c>
      <c r="J49" s="57" t="n">
        <f aca="false">+F49-N49-R49</f>
        <v>145</v>
      </c>
      <c r="K49" s="57" t="n">
        <f aca="false">+G49-O49-S49</f>
        <v>0</v>
      </c>
      <c r="L49" s="57" t="n">
        <f aca="false">+H49-P49-T49</f>
        <v>164</v>
      </c>
      <c r="M49" s="1" t="n">
        <v>305</v>
      </c>
      <c r="N49" s="1" t="n">
        <v>265</v>
      </c>
      <c r="O49" s="1"/>
      <c r="P49" s="1" t="n">
        <v>570</v>
      </c>
      <c r="Q49" s="1" t="n">
        <v>301</v>
      </c>
      <c r="R49" s="1" t="n">
        <v>162</v>
      </c>
      <c r="S49" s="1"/>
      <c r="T49" s="1" t="n">
        <v>463</v>
      </c>
    </row>
    <row r="50" customFormat="false" ht="12.8" hidden="false" customHeight="false" outlineLevel="0" collapsed="false">
      <c r="A50" s="1" t="n">
        <v>11</v>
      </c>
      <c r="B50" s="1" t="n">
        <v>94</v>
      </c>
      <c r="C50" s="4" t="n">
        <v>94</v>
      </c>
      <c r="D50" s="1" t="s">
        <v>109</v>
      </c>
      <c r="E50" s="1" t="n">
        <v>348</v>
      </c>
      <c r="F50" s="1" t="n">
        <v>497</v>
      </c>
      <c r="G50" s="1"/>
      <c r="H50" s="1" t="n">
        <v>845</v>
      </c>
      <c r="I50" s="57" t="n">
        <f aca="false">+E50-M50-Q50</f>
        <v>7</v>
      </c>
      <c r="J50" s="57" t="n">
        <f aca="false">+F50-N50-R50</f>
        <v>43</v>
      </c>
      <c r="K50" s="57" t="n">
        <f aca="false">+G50-O50-S50</f>
        <v>0</v>
      </c>
      <c r="L50" s="57" t="n">
        <f aca="false">+H50-P50-T50</f>
        <v>50</v>
      </c>
      <c r="M50" s="1" t="n">
        <v>206</v>
      </c>
      <c r="N50" s="1" t="n">
        <v>260</v>
      </c>
      <c r="O50" s="1"/>
      <c r="P50" s="1" t="n">
        <v>466</v>
      </c>
      <c r="Q50" s="1" t="n">
        <v>135</v>
      </c>
      <c r="R50" s="1" t="n">
        <v>194</v>
      </c>
      <c r="S50" s="1"/>
      <c r="T50" s="1" t="n">
        <v>329</v>
      </c>
    </row>
    <row r="51" customFormat="false" ht="12.8" hidden="false" customHeight="false" outlineLevel="0" collapsed="false">
      <c r="A51" s="1" t="n">
        <v>11</v>
      </c>
      <c r="B51" s="1" t="n">
        <v>77</v>
      </c>
      <c r="C51" s="4" t="n">
        <v>77</v>
      </c>
      <c r="D51" s="1" t="s">
        <v>110</v>
      </c>
      <c r="E51" s="1" t="n">
        <v>547</v>
      </c>
      <c r="F51" s="1" t="n">
        <v>522</v>
      </c>
      <c r="G51" s="1" t="n">
        <v>90</v>
      </c>
      <c r="H51" s="1" t="n">
        <v>1159</v>
      </c>
      <c r="I51" s="57" t="n">
        <f aca="false">+E51-M51-Q51</f>
        <v>36</v>
      </c>
      <c r="J51" s="57" t="n">
        <f aca="false">+F51-N51-R51</f>
        <v>137</v>
      </c>
      <c r="K51" s="57" t="n">
        <f aca="false">+G51-O51-S51</f>
        <v>31</v>
      </c>
      <c r="L51" s="57" t="n">
        <f aca="false">+H51-P51-T51</f>
        <v>204</v>
      </c>
      <c r="M51" s="1" t="n">
        <v>277</v>
      </c>
      <c r="N51" s="1" t="n">
        <v>258</v>
      </c>
      <c r="O51" s="1" t="n">
        <v>33</v>
      </c>
      <c r="P51" s="1" t="n">
        <v>568</v>
      </c>
      <c r="Q51" s="1" t="n">
        <v>234</v>
      </c>
      <c r="R51" s="1" t="n">
        <v>127</v>
      </c>
      <c r="S51" s="1" t="n">
        <v>26</v>
      </c>
      <c r="T51" s="1" t="n">
        <v>387</v>
      </c>
    </row>
    <row r="52" customFormat="false" ht="12.8" hidden="false" customHeight="false" outlineLevel="0" collapsed="false">
      <c r="A52" s="1" t="n">
        <v>11</v>
      </c>
      <c r="B52" s="1" t="n">
        <v>92</v>
      </c>
      <c r="C52" s="4" t="n">
        <v>92</v>
      </c>
      <c r="D52" s="1" t="s">
        <v>111</v>
      </c>
      <c r="E52" s="1" t="n">
        <v>278</v>
      </c>
      <c r="F52" s="1" t="n">
        <v>363</v>
      </c>
      <c r="G52" s="1"/>
      <c r="H52" s="1" t="n">
        <v>641</v>
      </c>
      <c r="I52" s="57" t="n">
        <f aca="false">+E52-M52-Q52</f>
        <v>-4</v>
      </c>
      <c r="J52" s="57" t="n">
        <f aca="false">+F52-N52-R52</f>
        <v>76</v>
      </c>
      <c r="K52" s="57" t="n">
        <f aca="false">+G52-O52-S52</f>
        <v>0</v>
      </c>
      <c r="L52" s="57" t="n">
        <f aca="false">+H52-P52-T52</f>
        <v>72</v>
      </c>
      <c r="M52" s="1" t="n">
        <v>153</v>
      </c>
      <c r="N52" s="1" t="n">
        <v>161</v>
      </c>
      <c r="O52" s="1"/>
      <c r="P52" s="1" t="n">
        <v>314</v>
      </c>
      <c r="Q52" s="1" t="n">
        <v>129</v>
      </c>
      <c r="R52" s="1" t="n">
        <v>126</v>
      </c>
      <c r="S52" s="1"/>
      <c r="T52" s="1" t="n">
        <v>255</v>
      </c>
    </row>
    <row r="53" customFormat="false" ht="12.8" hidden="false" customHeight="false" outlineLevel="0" collapsed="false">
      <c r="A53" s="1" t="n">
        <v>11</v>
      </c>
      <c r="B53" s="1" t="n">
        <v>78</v>
      </c>
      <c r="C53" s="4" t="n">
        <v>78</v>
      </c>
      <c r="D53" s="1" t="s">
        <v>112</v>
      </c>
      <c r="E53" s="1" t="n">
        <v>613</v>
      </c>
      <c r="F53" s="1" t="n">
        <v>609</v>
      </c>
      <c r="G53" s="1" t="n">
        <v>234</v>
      </c>
      <c r="H53" s="1" t="n">
        <v>1456</v>
      </c>
      <c r="I53" s="57" t="n">
        <f aca="false">+E53-M53-Q53</f>
        <v>14</v>
      </c>
      <c r="J53" s="57" t="n">
        <f aca="false">+F53-N53-R53</f>
        <v>165</v>
      </c>
      <c r="K53" s="57" t="n">
        <f aca="false">+G53-O53-S53</f>
        <v>103</v>
      </c>
      <c r="L53" s="57" t="n">
        <f aca="false">+H53-P53-T53</f>
        <v>282</v>
      </c>
      <c r="M53" s="1" t="n">
        <v>308</v>
      </c>
      <c r="N53" s="1" t="n">
        <v>246</v>
      </c>
      <c r="O53" s="1" t="n">
        <v>76</v>
      </c>
      <c r="P53" s="1" t="n">
        <v>630</v>
      </c>
      <c r="Q53" s="1" t="n">
        <v>291</v>
      </c>
      <c r="R53" s="1" t="n">
        <v>198</v>
      </c>
      <c r="S53" s="1" t="n">
        <v>55</v>
      </c>
      <c r="T53" s="1" t="n">
        <v>544</v>
      </c>
    </row>
    <row r="54" customFormat="false" ht="12.8" hidden="false" customHeight="false" outlineLevel="0" collapsed="false">
      <c r="A54" s="1" t="n">
        <v>11</v>
      </c>
      <c r="B54" s="1" t="n">
        <v>75</v>
      </c>
      <c r="C54" s="4" t="n">
        <v>75</v>
      </c>
      <c r="D54" s="1" t="s">
        <v>113</v>
      </c>
      <c r="E54" s="1" t="n">
        <v>444</v>
      </c>
      <c r="F54" s="1" t="n">
        <v>753</v>
      </c>
      <c r="G54" s="1"/>
      <c r="H54" s="1" t="n">
        <v>1197</v>
      </c>
      <c r="I54" s="57" t="n">
        <f aca="false">+E54-M54-Q54</f>
        <v>0</v>
      </c>
      <c r="J54" s="57" t="n">
        <f aca="false">+F54-N54-R54</f>
        <v>114</v>
      </c>
      <c r="K54" s="57" t="n">
        <f aca="false">+G54-O54-S54</f>
        <v>0</v>
      </c>
      <c r="L54" s="57" t="n">
        <f aca="false">+H54-P54-T54</f>
        <v>114</v>
      </c>
      <c r="M54" s="1" t="n">
        <v>243</v>
      </c>
      <c r="N54" s="1" t="n">
        <v>396</v>
      </c>
      <c r="O54" s="1"/>
      <c r="P54" s="1" t="n">
        <v>639</v>
      </c>
      <c r="Q54" s="1" t="n">
        <v>201</v>
      </c>
      <c r="R54" s="1" t="n">
        <v>243</v>
      </c>
      <c r="S54" s="1"/>
      <c r="T54" s="1" t="n">
        <v>444</v>
      </c>
    </row>
    <row r="55" customFormat="false" ht="12.8" hidden="false" customHeight="false" outlineLevel="0" collapsed="false">
      <c r="A55" s="1" t="n">
        <v>28</v>
      </c>
      <c r="B55" s="1" t="n">
        <v>14</v>
      </c>
      <c r="C55" s="4" t="n">
        <v>14</v>
      </c>
      <c r="D55" s="1" t="s">
        <v>114</v>
      </c>
      <c r="E55" s="1" t="n">
        <v>502</v>
      </c>
      <c r="F55" s="1" t="n">
        <v>489</v>
      </c>
      <c r="G55" s="1" t="n">
        <v>77</v>
      </c>
      <c r="H55" s="1" t="n">
        <v>1068</v>
      </c>
      <c r="I55" s="57" t="n">
        <f aca="false">+E55-M55-Q55</f>
        <v>27</v>
      </c>
      <c r="J55" s="57" t="n">
        <f aca="false">+F55-N55-R55</f>
        <v>112</v>
      </c>
      <c r="K55" s="57" t="n">
        <f aca="false">+G55-O55-S55</f>
        <v>26</v>
      </c>
      <c r="L55" s="57" t="n">
        <f aca="false">+H55-P55-T55</f>
        <v>165</v>
      </c>
      <c r="M55" s="1" t="n">
        <v>207</v>
      </c>
      <c r="N55" s="1" t="n">
        <v>163</v>
      </c>
      <c r="O55" s="1" t="n">
        <v>20</v>
      </c>
      <c r="P55" s="1" t="n">
        <v>390</v>
      </c>
      <c r="Q55" s="1" t="n">
        <v>268</v>
      </c>
      <c r="R55" s="1" t="n">
        <v>214</v>
      </c>
      <c r="S55" s="1" t="n">
        <v>31</v>
      </c>
      <c r="T55" s="1" t="n">
        <v>513</v>
      </c>
    </row>
    <row r="56" customFormat="false" ht="12.8" hidden="false" customHeight="false" outlineLevel="0" collapsed="false">
      <c r="A56" s="1" t="n">
        <v>28</v>
      </c>
      <c r="B56" s="1" t="n">
        <v>14</v>
      </c>
      <c r="C56" s="4" t="n">
        <v>50</v>
      </c>
      <c r="D56" s="1" t="s">
        <v>198</v>
      </c>
      <c r="E56" s="1" t="n">
        <v>264</v>
      </c>
      <c r="F56" s="1" t="n">
        <v>316</v>
      </c>
      <c r="G56" s="1"/>
      <c r="H56" s="1" t="n">
        <v>580</v>
      </c>
      <c r="I56" s="57" t="n">
        <f aca="false">+E56-M56-Q56</f>
        <v>11</v>
      </c>
      <c r="J56" s="57" t="n">
        <f aca="false">+F56-N56-R56</f>
        <v>32</v>
      </c>
      <c r="K56" s="57" t="n">
        <f aca="false">+G56-O56-S56</f>
        <v>0</v>
      </c>
      <c r="L56" s="57" t="n">
        <f aca="false">+H56-P56-T56</f>
        <v>43</v>
      </c>
      <c r="M56" s="1" t="n">
        <v>130</v>
      </c>
      <c r="N56" s="1" t="n">
        <v>131</v>
      </c>
      <c r="O56" s="1"/>
      <c r="P56" s="1" t="n">
        <v>261</v>
      </c>
      <c r="Q56" s="1" t="n">
        <v>123</v>
      </c>
      <c r="R56" s="1" t="n">
        <v>153</v>
      </c>
      <c r="S56" s="1"/>
      <c r="T56" s="1" t="n">
        <v>276</v>
      </c>
    </row>
    <row r="57" customFormat="false" ht="12.8" hidden="false" customHeight="false" outlineLevel="0" collapsed="false">
      <c r="A57" s="1" t="n">
        <v>28</v>
      </c>
      <c r="B57" s="1" t="n">
        <v>14</v>
      </c>
      <c r="C57" s="4" t="n">
        <v>61</v>
      </c>
      <c r="D57" s="1" t="s">
        <v>116</v>
      </c>
      <c r="E57" s="1" t="n">
        <v>237</v>
      </c>
      <c r="F57" s="1" t="n">
        <v>123</v>
      </c>
      <c r="G57" s="1" t="n">
        <v>87</v>
      </c>
      <c r="H57" s="1" t="n">
        <v>447</v>
      </c>
      <c r="I57" s="57" t="n">
        <f aca="false">+E57-M57-Q57</f>
        <v>14</v>
      </c>
      <c r="J57" s="57" t="n">
        <f aca="false">+F57-N57-R57</f>
        <v>7</v>
      </c>
      <c r="K57" s="57" t="n">
        <f aca="false">+G57-O57-S57</f>
        <v>6</v>
      </c>
      <c r="L57" s="57" t="n">
        <f aca="false">+H57-P57-T57</f>
        <v>27</v>
      </c>
      <c r="M57" s="1" t="n">
        <v>107</v>
      </c>
      <c r="N57" s="1" t="n">
        <v>55</v>
      </c>
      <c r="O57" s="1" t="n">
        <v>49</v>
      </c>
      <c r="P57" s="1" t="n">
        <v>211</v>
      </c>
      <c r="Q57" s="1" t="n">
        <v>116</v>
      </c>
      <c r="R57" s="1" t="n">
        <v>61</v>
      </c>
      <c r="S57" s="1" t="n">
        <v>32</v>
      </c>
      <c r="T57" s="1" t="n">
        <v>209</v>
      </c>
    </row>
    <row r="58" customFormat="false" ht="12.8" hidden="false" customHeight="false" outlineLevel="0" collapsed="false">
      <c r="A58" s="1" t="n">
        <v>28</v>
      </c>
      <c r="B58" s="1" t="n">
        <v>76</v>
      </c>
      <c r="C58" s="4" t="n">
        <v>27</v>
      </c>
      <c r="D58" s="1" t="s">
        <v>117</v>
      </c>
      <c r="E58" s="1" t="n">
        <v>283</v>
      </c>
      <c r="F58" s="1" t="n">
        <v>405</v>
      </c>
      <c r="G58" s="1" t="n">
        <v>34</v>
      </c>
      <c r="H58" s="1" t="n">
        <v>722</v>
      </c>
      <c r="I58" s="57" t="n">
        <f aca="false">+E58-M58-Q58</f>
        <v>6</v>
      </c>
      <c r="J58" s="57" t="n">
        <f aca="false">+F58-N58-R58</f>
        <v>109</v>
      </c>
      <c r="K58" s="57" t="n">
        <f aca="false">+G58-O58-S58</f>
        <v>7</v>
      </c>
      <c r="L58" s="57" t="n">
        <f aca="false">+H58-P58-T58</f>
        <v>122</v>
      </c>
      <c r="M58" s="1" t="n">
        <v>121</v>
      </c>
      <c r="N58" s="1" t="n">
        <v>127</v>
      </c>
      <c r="O58" s="1" t="n">
        <v>10</v>
      </c>
      <c r="P58" s="1" t="n">
        <v>258</v>
      </c>
      <c r="Q58" s="1" t="n">
        <v>156</v>
      </c>
      <c r="R58" s="1" t="n">
        <v>169</v>
      </c>
      <c r="S58" s="1" t="n">
        <v>17</v>
      </c>
      <c r="T58" s="1" t="n">
        <v>342</v>
      </c>
    </row>
    <row r="59" customFormat="false" ht="12.8" hidden="false" customHeight="false" outlineLevel="0" collapsed="false">
      <c r="A59" s="1" t="n">
        <v>28</v>
      </c>
      <c r="B59" s="1" t="n">
        <v>76</v>
      </c>
      <c r="C59" s="4" t="n">
        <v>76</v>
      </c>
      <c r="D59" s="1" t="s">
        <v>118</v>
      </c>
      <c r="E59" s="1" t="n">
        <v>730</v>
      </c>
      <c r="F59" s="1" t="n">
        <v>483</v>
      </c>
      <c r="G59" s="1" t="n">
        <v>26</v>
      </c>
      <c r="H59" s="1" t="n">
        <v>1239</v>
      </c>
      <c r="I59" s="57" t="n">
        <f aca="false">+E59-M59-Q59</f>
        <v>32</v>
      </c>
      <c r="J59" s="57" t="n">
        <f aca="false">+F59-N59-R59</f>
        <v>111</v>
      </c>
      <c r="K59" s="57" t="n">
        <f aca="false">+G59-O59-S59</f>
        <v>7</v>
      </c>
      <c r="L59" s="57" t="n">
        <f aca="false">+H59-P59-T59</f>
        <v>150</v>
      </c>
      <c r="M59" s="1" t="n">
        <v>243</v>
      </c>
      <c r="N59" s="1" t="n">
        <v>159</v>
      </c>
      <c r="O59" s="1" t="n">
        <v>12</v>
      </c>
      <c r="P59" s="1" t="n">
        <v>414</v>
      </c>
      <c r="Q59" s="1" t="n">
        <v>455</v>
      </c>
      <c r="R59" s="1" t="n">
        <v>213</v>
      </c>
      <c r="S59" s="1" t="n">
        <v>7</v>
      </c>
      <c r="T59" s="1" t="n">
        <v>675</v>
      </c>
    </row>
    <row r="60" customFormat="false" ht="12.8" hidden="false" customHeight="false" outlineLevel="0" collapsed="false">
      <c r="A60" s="1" t="n">
        <v>75</v>
      </c>
      <c r="B60" s="1" t="n">
        <v>33</v>
      </c>
      <c r="C60" s="4" t="n">
        <v>24</v>
      </c>
      <c r="D60" s="1" t="s">
        <v>119</v>
      </c>
      <c r="E60" s="1" t="n">
        <v>257</v>
      </c>
      <c r="F60" s="1" t="n">
        <v>74</v>
      </c>
      <c r="G60" s="1" t="n">
        <v>49</v>
      </c>
      <c r="H60" s="1" t="n">
        <v>380</v>
      </c>
      <c r="I60" s="57" t="n">
        <f aca="false">+E60-M60-Q60</f>
        <v>31</v>
      </c>
      <c r="J60" s="57" t="n">
        <f aca="false">+F60-N60-R60</f>
        <v>25</v>
      </c>
      <c r="K60" s="57" t="n">
        <f aca="false">+G60-O60-S60</f>
        <v>2</v>
      </c>
      <c r="L60" s="57" t="n">
        <f aca="false">+H60-P60-T60</f>
        <v>58</v>
      </c>
      <c r="M60" s="1" t="n">
        <v>124</v>
      </c>
      <c r="N60" s="1" t="n">
        <v>25</v>
      </c>
      <c r="O60" s="1" t="n">
        <v>26</v>
      </c>
      <c r="P60" s="1" t="n">
        <v>175</v>
      </c>
      <c r="Q60" s="1" t="n">
        <v>102</v>
      </c>
      <c r="R60" s="1" t="n">
        <v>24</v>
      </c>
      <c r="S60" s="1" t="n">
        <v>21</v>
      </c>
      <c r="T60" s="1" t="n">
        <v>147</v>
      </c>
    </row>
    <row r="61" customFormat="false" ht="12.8" hidden="false" customHeight="false" outlineLevel="0" collapsed="false">
      <c r="A61" s="1" t="n">
        <v>75</v>
      </c>
      <c r="B61" s="1" t="n">
        <v>33</v>
      </c>
      <c r="C61" s="4" t="n">
        <v>33</v>
      </c>
      <c r="D61" s="1" t="s">
        <v>120</v>
      </c>
      <c r="E61" s="1" t="n">
        <v>715</v>
      </c>
      <c r="F61" s="1" t="n">
        <v>578</v>
      </c>
      <c r="G61" s="1" t="n">
        <v>150</v>
      </c>
      <c r="H61" s="1" t="n">
        <v>1443</v>
      </c>
      <c r="I61" s="57" t="n">
        <f aca="false">+E61-M61-Q61</f>
        <v>36</v>
      </c>
      <c r="J61" s="57" t="n">
        <f aca="false">+F61-N61-R61</f>
        <v>203</v>
      </c>
      <c r="K61" s="57" t="n">
        <f aca="false">+G61-O61-S61</f>
        <v>14</v>
      </c>
      <c r="L61" s="57" t="n">
        <f aca="false">+H61-P61-T61</f>
        <v>253</v>
      </c>
      <c r="M61" s="1" t="n">
        <v>217</v>
      </c>
      <c r="N61" s="1" t="n">
        <v>149</v>
      </c>
      <c r="O61" s="1" t="n">
        <v>69</v>
      </c>
      <c r="P61" s="1" t="n">
        <v>435</v>
      </c>
      <c r="Q61" s="1" t="n">
        <v>462</v>
      </c>
      <c r="R61" s="1" t="n">
        <v>226</v>
      </c>
      <c r="S61" s="1" t="n">
        <v>67</v>
      </c>
      <c r="T61" s="1" t="n">
        <v>755</v>
      </c>
    </row>
    <row r="62" customFormat="false" ht="12.8" hidden="false" customHeight="false" outlineLevel="0" collapsed="false">
      <c r="A62" s="1" t="n">
        <v>75</v>
      </c>
      <c r="B62" s="1" t="n">
        <v>33</v>
      </c>
      <c r="C62" s="4" t="n">
        <v>40</v>
      </c>
      <c r="D62" s="1" t="s">
        <v>121</v>
      </c>
      <c r="E62" s="1" t="n">
        <v>362</v>
      </c>
      <c r="F62" s="1" t="n">
        <v>118</v>
      </c>
      <c r="G62" s="1"/>
      <c r="H62" s="1" t="n">
        <v>480</v>
      </c>
      <c r="I62" s="57" t="n">
        <f aca="false">+E62-M62-Q62</f>
        <v>15</v>
      </c>
      <c r="J62" s="57" t="n">
        <f aca="false">+F62-N62-R62</f>
        <v>59</v>
      </c>
      <c r="K62" s="57" t="n">
        <f aca="false">+G62-O62-S62</f>
        <v>0</v>
      </c>
      <c r="L62" s="57" t="n">
        <f aca="false">+H62-P62-T62</f>
        <v>74</v>
      </c>
      <c r="M62" s="1" t="n">
        <v>188</v>
      </c>
      <c r="N62" s="1" t="n">
        <v>38</v>
      </c>
      <c r="O62" s="1"/>
      <c r="P62" s="1" t="n">
        <v>226</v>
      </c>
      <c r="Q62" s="1" t="n">
        <v>159</v>
      </c>
      <c r="R62" s="1" t="n">
        <v>21</v>
      </c>
      <c r="S62" s="1"/>
      <c r="T62" s="1" t="n">
        <v>180</v>
      </c>
    </row>
    <row r="63" customFormat="false" ht="12.8" hidden="false" customHeight="false" outlineLevel="0" collapsed="false">
      <c r="A63" s="1" t="n">
        <v>75</v>
      </c>
      <c r="B63" s="1" t="n">
        <v>33</v>
      </c>
      <c r="C63" s="4" t="n">
        <v>47</v>
      </c>
      <c r="D63" s="1" t="s">
        <v>122</v>
      </c>
      <c r="E63" s="1" t="n">
        <v>192</v>
      </c>
      <c r="F63" s="1" t="n">
        <v>173</v>
      </c>
      <c r="G63" s="1"/>
      <c r="H63" s="1" t="n">
        <v>365</v>
      </c>
      <c r="I63" s="57" t="n">
        <f aca="false">+E63-M63-Q63</f>
        <v>5</v>
      </c>
      <c r="J63" s="57" t="n">
        <f aca="false">+F63-N63-R63</f>
        <v>63</v>
      </c>
      <c r="K63" s="57" t="n">
        <f aca="false">+G63-O63-S63</f>
        <v>0</v>
      </c>
      <c r="L63" s="57" t="n">
        <f aca="false">+H63-P63-T63</f>
        <v>68</v>
      </c>
      <c r="M63" s="1" t="n">
        <v>88</v>
      </c>
      <c r="N63" s="1" t="n">
        <v>56</v>
      </c>
      <c r="O63" s="1"/>
      <c r="P63" s="1" t="n">
        <v>144</v>
      </c>
      <c r="Q63" s="1" t="n">
        <v>99</v>
      </c>
      <c r="R63" s="1" t="n">
        <v>54</v>
      </c>
      <c r="S63" s="1"/>
      <c r="T63" s="1" t="n">
        <v>153</v>
      </c>
    </row>
    <row r="64" customFormat="false" ht="12.8" hidden="false" customHeight="false" outlineLevel="0" collapsed="false">
      <c r="A64" s="1" t="n">
        <v>75</v>
      </c>
      <c r="B64" s="1" t="n">
        <v>33</v>
      </c>
      <c r="C64" s="4" t="n">
        <v>64</v>
      </c>
      <c r="D64" s="1" t="s">
        <v>123</v>
      </c>
      <c r="E64" s="1" t="n">
        <v>389</v>
      </c>
      <c r="F64" s="1" t="n">
        <v>113</v>
      </c>
      <c r="G64" s="1" t="n">
        <v>92</v>
      </c>
      <c r="H64" s="1" t="n">
        <v>594</v>
      </c>
      <c r="I64" s="57" t="n">
        <f aca="false">+E64-M64-Q64</f>
        <v>42</v>
      </c>
      <c r="J64" s="57" t="n">
        <f aca="false">+F64-N64-R64</f>
        <v>16</v>
      </c>
      <c r="K64" s="57" t="n">
        <f aca="false">+G64-O64-S64</f>
        <v>30</v>
      </c>
      <c r="L64" s="57" t="n">
        <f aca="false">+H64-P64-T64</f>
        <v>88</v>
      </c>
      <c r="M64" s="1" t="n">
        <v>164</v>
      </c>
      <c r="N64" s="1" t="n">
        <v>50</v>
      </c>
      <c r="O64" s="1" t="n">
        <v>37</v>
      </c>
      <c r="P64" s="1" t="n">
        <v>251</v>
      </c>
      <c r="Q64" s="1" t="n">
        <v>183</v>
      </c>
      <c r="R64" s="1" t="n">
        <v>47</v>
      </c>
      <c r="S64" s="1" t="n">
        <v>25</v>
      </c>
      <c r="T64" s="1" t="n">
        <v>255</v>
      </c>
    </row>
    <row r="65" customFormat="false" ht="12.8" hidden="false" customHeight="false" outlineLevel="0" collapsed="false">
      <c r="A65" s="1" t="n">
        <v>75</v>
      </c>
      <c r="B65" s="1" t="n">
        <v>87</v>
      </c>
      <c r="C65" s="4" t="n">
        <v>19</v>
      </c>
      <c r="D65" s="1" t="s">
        <v>124</v>
      </c>
      <c r="E65" s="1" t="n">
        <v>151</v>
      </c>
      <c r="F65" s="1" t="n">
        <v>78</v>
      </c>
      <c r="G65" s="1"/>
      <c r="H65" s="1" t="n">
        <v>229</v>
      </c>
      <c r="I65" s="57" t="n">
        <f aca="false">+E65-M65-Q65</f>
        <v>8</v>
      </c>
      <c r="J65" s="57" t="n">
        <f aca="false">+F65-N65-R65</f>
        <v>18</v>
      </c>
      <c r="K65" s="57" t="n">
        <f aca="false">+G65-O65-S65</f>
        <v>0</v>
      </c>
      <c r="L65" s="57" t="n">
        <f aca="false">+H65-P65-T65</f>
        <v>26</v>
      </c>
      <c r="M65" s="1" t="n">
        <v>89</v>
      </c>
      <c r="N65" s="1" t="n">
        <v>40</v>
      </c>
      <c r="O65" s="1"/>
      <c r="P65" s="1" t="n">
        <v>129</v>
      </c>
      <c r="Q65" s="1" t="n">
        <v>54</v>
      </c>
      <c r="R65" s="1" t="n">
        <v>20</v>
      </c>
      <c r="S65" s="1"/>
      <c r="T65" s="1" t="n">
        <v>74</v>
      </c>
    </row>
    <row r="66" customFormat="false" ht="12.8" hidden="false" customHeight="false" outlineLevel="0" collapsed="false">
      <c r="A66" s="1" t="n">
        <v>75</v>
      </c>
      <c r="B66" s="1" t="n">
        <v>87</v>
      </c>
      <c r="C66" s="4" t="n">
        <v>23</v>
      </c>
      <c r="D66" s="1" t="s">
        <v>125</v>
      </c>
      <c r="E66" s="1" t="n">
        <v>152</v>
      </c>
      <c r="F66" s="1" t="n">
        <v>64</v>
      </c>
      <c r="G66" s="1"/>
      <c r="H66" s="1" t="n">
        <v>216</v>
      </c>
      <c r="I66" s="57" t="n">
        <f aca="false">+E66-M66-Q66</f>
        <v>6</v>
      </c>
      <c r="J66" s="57" t="n">
        <f aca="false">+F66-N66-R66</f>
        <v>25</v>
      </c>
      <c r="K66" s="57" t="n">
        <f aca="false">+G66-O66-S66</f>
        <v>0</v>
      </c>
      <c r="L66" s="57" t="n">
        <f aca="false">+H66-P66-T66</f>
        <v>31</v>
      </c>
      <c r="M66" s="1" t="n">
        <v>72</v>
      </c>
      <c r="N66" s="1" t="n">
        <v>25</v>
      </c>
      <c r="O66" s="1"/>
      <c r="P66" s="1" t="n">
        <v>97</v>
      </c>
      <c r="Q66" s="1" t="n">
        <v>74</v>
      </c>
      <c r="R66" s="1" t="n">
        <v>14</v>
      </c>
      <c r="S66" s="1"/>
      <c r="T66" s="1" t="n">
        <v>88</v>
      </c>
    </row>
    <row r="67" customFormat="false" ht="12.8" hidden="false" customHeight="false" outlineLevel="0" collapsed="false">
      <c r="A67" s="1" t="n">
        <v>75</v>
      </c>
      <c r="B67" s="1" t="n">
        <v>87</v>
      </c>
      <c r="C67" s="4" t="n">
        <v>87</v>
      </c>
      <c r="D67" s="1" t="s">
        <v>126</v>
      </c>
      <c r="E67" s="1" t="n">
        <v>310</v>
      </c>
      <c r="F67" s="1" t="n">
        <v>432</v>
      </c>
      <c r="G67" s="1" t="n">
        <v>28</v>
      </c>
      <c r="H67" s="1" t="n">
        <v>770</v>
      </c>
      <c r="I67" s="57" t="n">
        <f aca="false">+E67-M67-Q67</f>
        <v>16</v>
      </c>
      <c r="J67" s="57" t="n">
        <f aca="false">+F67-N67-R67</f>
        <v>277</v>
      </c>
      <c r="K67" s="57" t="n">
        <f aca="false">+G67-O67-S67</f>
        <v>7</v>
      </c>
      <c r="L67" s="57" t="n">
        <f aca="false">+H67-P67-T67</f>
        <v>300</v>
      </c>
      <c r="M67" s="1" t="n">
        <v>164</v>
      </c>
      <c r="N67" s="1" t="n">
        <v>88</v>
      </c>
      <c r="O67" s="1" t="n">
        <v>15</v>
      </c>
      <c r="P67" s="1" t="n">
        <v>267</v>
      </c>
      <c r="Q67" s="1" t="n">
        <v>130</v>
      </c>
      <c r="R67" s="1" t="n">
        <v>67</v>
      </c>
      <c r="S67" s="1" t="n">
        <v>6</v>
      </c>
      <c r="T67" s="1" t="n">
        <v>203</v>
      </c>
    </row>
    <row r="68" customFormat="false" ht="12.8" hidden="false" customHeight="false" outlineLevel="0" collapsed="false">
      <c r="A68" s="1" t="n">
        <v>75</v>
      </c>
      <c r="B68" s="1" t="n">
        <v>86</v>
      </c>
      <c r="C68" s="4" t="n">
        <v>16</v>
      </c>
      <c r="D68" s="1" t="s">
        <v>127</v>
      </c>
      <c r="E68" s="1" t="n">
        <v>176</v>
      </c>
      <c r="F68" s="1" t="n">
        <v>242</v>
      </c>
      <c r="G68" s="1"/>
      <c r="H68" s="1" t="n">
        <v>418</v>
      </c>
      <c r="I68" s="57" t="n">
        <f aca="false">+E68-M68-Q68</f>
        <v>11</v>
      </c>
      <c r="J68" s="57" t="n">
        <f aca="false">+F68-N68-R68</f>
        <v>33</v>
      </c>
      <c r="K68" s="57" t="n">
        <f aca="false">+G68-O68-S68</f>
        <v>0</v>
      </c>
      <c r="L68" s="57" t="n">
        <f aca="false">+H68-P68-T68</f>
        <v>44</v>
      </c>
      <c r="M68" s="1" t="n">
        <v>80</v>
      </c>
      <c r="N68" s="1" t="n">
        <v>71</v>
      </c>
      <c r="O68" s="1"/>
      <c r="P68" s="1" t="n">
        <v>151</v>
      </c>
      <c r="Q68" s="1" t="n">
        <v>85</v>
      </c>
      <c r="R68" s="1" t="n">
        <v>138</v>
      </c>
      <c r="S68" s="1"/>
      <c r="T68" s="1" t="n">
        <v>223</v>
      </c>
    </row>
    <row r="69" customFormat="false" ht="12.8" hidden="false" customHeight="false" outlineLevel="0" collapsed="false">
      <c r="A69" s="1" t="n">
        <v>75</v>
      </c>
      <c r="B69" s="1" t="n">
        <v>86</v>
      </c>
      <c r="C69" s="4" t="n">
        <v>17</v>
      </c>
      <c r="D69" s="1" t="s">
        <v>128</v>
      </c>
      <c r="E69" s="1" t="n">
        <v>464</v>
      </c>
      <c r="F69" s="1" t="n">
        <v>121</v>
      </c>
      <c r="G69" s="1"/>
      <c r="H69" s="1" t="n">
        <v>585</v>
      </c>
      <c r="I69" s="57" t="n">
        <f aca="false">+E69-M69-Q69</f>
        <v>35</v>
      </c>
      <c r="J69" s="57" t="n">
        <f aca="false">+F69-N69-R69</f>
        <v>44</v>
      </c>
      <c r="K69" s="57" t="n">
        <f aca="false">+G69-O69-S69</f>
        <v>0</v>
      </c>
      <c r="L69" s="57" t="n">
        <f aca="false">+H69-P69-T69</f>
        <v>79</v>
      </c>
      <c r="M69" s="1" t="n">
        <v>170</v>
      </c>
      <c r="N69" s="1" t="n">
        <v>49</v>
      </c>
      <c r="O69" s="1"/>
      <c r="P69" s="1" t="n">
        <v>219</v>
      </c>
      <c r="Q69" s="1" t="n">
        <v>259</v>
      </c>
      <c r="R69" s="1" t="n">
        <v>28</v>
      </c>
      <c r="S69" s="1"/>
      <c r="T69" s="1" t="n">
        <v>287</v>
      </c>
    </row>
    <row r="70" customFormat="false" ht="12.8" hidden="false" customHeight="false" outlineLevel="0" collapsed="false">
      <c r="A70" s="1" t="n">
        <v>75</v>
      </c>
      <c r="B70" s="1" t="n">
        <v>86</v>
      </c>
      <c r="C70" s="4" t="n">
        <v>79</v>
      </c>
      <c r="D70" s="1" t="s">
        <v>129</v>
      </c>
      <c r="E70" s="1" t="n">
        <v>318</v>
      </c>
      <c r="F70" s="1" t="n">
        <v>142</v>
      </c>
      <c r="G70" s="1" t="n">
        <v>76</v>
      </c>
      <c r="H70" s="1" t="n">
        <v>536</v>
      </c>
      <c r="I70" s="57" t="n">
        <f aca="false">+E70-M70-Q70</f>
        <v>55</v>
      </c>
      <c r="J70" s="57" t="n">
        <f aca="false">+F70-N70-R70</f>
        <v>12</v>
      </c>
      <c r="K70" s="57" t="n">
        <f aca="false">+G70-O70-S70</f>
        <v>16</v>
      </c>
      <c r="L70" s="57" t="n">
        <f aca="false">+H70-P70-T70</f>
        <v>83</v>
      </c>
      <c r="M70" s="1" t="n">
        <v>103</v>
      </c>
      <c r="N70" s="1" t="n">
        <v>51</v>
      </c>
      <c r="O70" s="1" t="n">
        <v>25</v>
      </c>
      <c r="P70" s="1" t="n">
        <v>179</v>
      </c>
      <c r="Q70" s="1" t="n">
        <v>160</v>
      </c>
      <c r="R70" s="1" t="n">
        <v>79</v>
      </c>
      <c r="S70" s="1" t="n">
        <v>35</v>
      </c>
      <c r="T70" s="1" t="n">
        <v>274</v>
      </c>
    </row>
    <row r="71" customFormat="false" ht="12.8" hidden="false" customHeight="false" outlineLevel="0" collapsed="false">
      <c r="A71" s="1" t="n">
        <v>75</v>
      </c>
      <c r="B71" s="1" t="n">
        <v>86</v>
      </c>
      <c r="C71" s="4" t="n">
        <v>86</v>
      </c>
      <c r="D71" s="1" t="s">
        <v>130</v>
      </c>
      <c r="E71" s="1" t="n">
        <v>265</v>
      </c>
      <c r="F71" s="1" t="n">
        <v>224</v>
      </c>
      <c r="G71" s="1" t="n">
        <v>70</v>
      </c>
      <c r="H71" s="1" t="n">
        <v>559</v>
      </c>
      <c r="I71" s="57" t="n">
        <f aca="false">+E71-M71-Q71</f>
        <v>12</v>
      </c>
      <c r="J71" s="57" t="n">
        <f aca="false">+F71-N71-R71</f>
        <v>29</v>
      </c>
      <c r="K71" s="57" t="n">
        <f aca="false">+G71-O71-S71</f>
        <v>9</v>
      </c>
      <c r="L71" s="57" t="n">
        <f aca="false">+H71-P71-T71</f>
        <v>50</v>
      </c>
      <c r="M71" s="1" t="n">
        <v>97</v>
      </c>
      <c r="N71" s="1" t="n">
        <v>68</v>
      </c>
      <c r="O71" s="1" t="n">
        <v>34</v>
      </c>
      <c r="P71" s="1" t="n">
        <v>199</v>
      </c>
      <c r="Q71" s="1" t="n">
        <v>156</v>
      </c>
      <c r="R71" s="1" t="n">
        <v>127</v>
      </c>
      <c r="S71" s="1" t="n">
        <v>27</v>
      </c>
      <c r="T71" s="1" t="n">
        <v>310</v>
      </c>
    </row>
    <row r="72" customFormat="false" ht="12.8" hidden="false" customHeight="false" outlineLevel="0" collapsed="false">
      <c r="A72" s="1" t="n">
        <v>76</v>
      </c>
      <c r="B72" s="1" t="n">
        <v>34</v>
      </c>
      <c r="C72" s="4" t="n">
        <v>11</v>
      </c>
      <c r="D72" s="1" t="s">
        <v>131</v>
      </c>
      <c r="E72" s="1" t="n">
        <v>207</v>
      </c>
      <c r="F72" s="1" t="n">
        <v>76</v>
      </c>
      <c r="G72" s="1"/>
      <c r="H72" s="1" t="n">
        <v>283</v>
      </c>
      <c r="I72" s="57" t="n">
        <f aca="false">+E72-M72-Q72</f>
        <v>4</v>
      </c>
      <c r="J72" s="57" t="n">
        <f aca="false">+F72-N72-R72</f>
        <v>-3</v>
      </c>
      <c r="K72" s="57" t="n">
        <f aca="false">+G72-O72-S72</f>
        <v>0</v>
      </c>
      <c r="L72" s="57" t="n">
        <f aca="false">+H72-P72-T72</f>
        <v>1</v>
      </c>
      <c r="M72" s="1" t="n">
        <v>112</v>
      </c>
      <c r="N72" s="1" t="n">
        <v>42</v>
      </c>
      <c r="O72" s="1"/>
      <c r="P72" s="1" t="n">
        <v>154</v>
      </c>
      <c r="Q72" s="1" t="n">
        <v>91</v>
      </c>
      <c r="R72" s="1" t="n">
        <v>37</v>
      </c>
      <c r="S72" s="1"/>
      <c r="T72" s="1" t="n">
        <v>128</v>
      </c>
    </row>
    <row r="73" customFormat="false" ht="12.8" hidden="false" customHeight="false" outlineLevel="0" collapsed="false">
      <c r="A73" s="1" t="n">
        <v>76</v>
      </c>
      <c r="B73" s="1" t="n">
        <v>34</v>
      </c>
      <c r="C73" s="4" t="n">
        <v>30</v>
      </c>
      <c r="D73" s="1" t="s">
        <v>132</v>
      </c>
      <c r="E73" s="1" t="n">
        <v>336</v>
      </c>
      <c r="F73" s="1" t="n">
        <v>114</v>
      </c>
      <c r="G73" s="1" t="n">
        <v>55</v>
      </c>
      <c r="H73" s="1" t="n">
        <v>505</v>
      </c>
      <c r="I73" s="57" t="n">
        <f aca="false">+E73-M73-Q73</f>
        <v>-3</v>
      </c>
      <c r="J73" s="57" t="n">
        <f aca="false">+F73-N73-R73</f>
        <v>7</v>
      </c>
      <c r="K73" s="57" t="n">
        <f aca="false">+G73-O73-S73</f>
        <v>19</v>
      </c>
      <c r="L73" s="57" t="n">
        <f aca="false">+H73-P73-T73</f>
        <v>23</v>
      </c>
      <c r="M73" s="1" t="n">
        <v>128</v>
      </c>
      <c r="N73" s="1" t="n">
        <v>49</v>
      </c>
      <c r="O73" s="1" t="n">
        <v>15</v>
      </c>
      <c r="P73" s="1" t="n">
        <v>192</v>
      </c>
      <c r="Q73" s="1" t="n">
        <v>211</v>
      </c>
      <c r="R73" s="1" t="n">
        <v>58</v>
      </c>
      <c r="S73" s="1" t="n">
        <v>21</v>
      </c>
      <c r="T73" s="1" t="n">
        <v>290</v>
      </c>
    </row>
    <row r="74" customFormat="false" ht="12.8" hidden="false" customHeight="false" outlineLevel="0" collapsed="false">
      <c r="A74" s="1" t="n">
        <v>76</v>
      </c>
      <c r="B74" s="1" t="n">
        <v>34</v>
      </c>
      <c r="C74" s="4" t="n">
        <v>34</v>
      </c>
      <c r="D74" s="1" t="s">
        <v>133</v>
      </c>
      <c r="E74" s="1" t="n">
        <v>522</v>
      </c>
      <c r="F74" s="1" t="n">
        <v>457</v>
      </c>
      <c r="G74" s="1" t="n">
        <v>54</v>
      </c>
      <c r="H74" s="1" t="n">
        <v>1033</v>
      </c>
      <c r="I74" s="57" t="n">
        <f aca="false">+E74-M74-Q74</f>
        <v>17</v>
      </c>
      <c r="J74" s="57" t="n">
        <f aca="false">+F74-N74-R74</f>
        <v>45</v>
      </c>
      <c r="K74" s="57" t="n">
        <f aca="false">+G74-O74-S74</f>
        <v>13</v>
      </c>
      <c r="L74" s="57" t="n">
        <f aca="false">+H74-P74-T74</f>
        <v>75</v>
      </c>
      <c r="M74" s="1" t="n">
        <v>225</v>
      </c>
      <c r="N74" s="1" t="n">
        <v>168</v>
      </c>
      <c r="O74" s="1" t="n">
        <v>26</v>
      </c>
      <c r="P74" s="1" t="n">
        <v>419</v>
      </c>
      <c r="Q74" s="1" t="n">
        <v>280</v>
      </c>
      <c r="R74" s="1" t="n">
        <v>244</v>
      </c>
      <c r="S74" s="1" t="n">
        <v>15</v>
      </c>
      <c r="T74" s="1" t="n">
        <v>539</v>
      </c>
    </row>
    <row r="75" customFormat="false" ht="12.8" hidden="false" customHeight="false" outlineLevel="0" collapsed="false">
      <c r="A75" s="1" t="n">
        <v>76</v>
      </c>
      <c r="B75" s="1" t="n">
        <v>34</v>
      </c>
      <c r="C75" s="4" t="n">
        <v>48</v>
      </c>
      <c r="D75" s="1" t="s">
        <v>134</v>
      </c>
      <c r="E75" s="1" t="n">
        <v>74</v>
      </c>
      <c r="F75" s="1" t="n">
        <v>21</v>
      </c>
      <c r="G75" s="1"/>
      <c r="H75" s="1" t="n">
        <v>95</v>
      </c>
      <c r="I75" s="57" t="n">
        <f aca="false">+E75-M75-Q75</f>
        <v>-3</v>
      </c>
      <c r="J75" s="57" t="n">
        <f aca="false">+F75-N75-R75</f>
        <v>-1</v>
      </c>
      <c r="K75" s="57" t="n">
        <f aca="false">+G75-O75-S75</f>
        <v>0</v>
      </c>
      <c r="L75" s="57" t="n">
        <f aca="false">+H75-P75-T75</f>
        <v>-4</v>
      </c>
      <c r="M75" s="1" t="n">
        <v>53</v>
      </c>
      <c r="N75" s="1" t="n">
        <v>10</v>
      </c>
      <c r="O75" s="1"/>
      <c r="P75" s="1" t="n">
        <v>63</v>
      </c>
      <c r="Q75" s="1" t="n">
        <v>24</v>
      </c>
      <c r="R75" s="1" t="n">
        <v>12</v>
      </c>
      <c r="S75" s="1"/>
      <c r="T75" s="1" t="n">
        <v>36</v>
      </c>
    </row>
    <row r="76" customFormat="false" ht="12.8" hidden="false" customHeight="false" outlineLevel="0" collapsed="false">
      <c r="A76" s="1" t="n">
        <v>76</v>
      </c>
      <c r="B76" s="1" t="n">
        <v>34</v>
      </c>
      <c r="C76" s="4" t="n">
        <v>66</v>
      </c>
      <c r="D76" s="1" t="s">
        <v>135</v>
      </c>
      <c r="E76" s="1" t="n">
        <v>286</v>
      </c>
      <c r="F76" s="1" t="n">
        <v>162</v>
      </c>
      <c r="G76" s="1" t="n">
        <v>37</v>
      </c>
      <c r="H76" s="1" t="n">
        <v>485</v>
      </c>
      <c r="I76" s="57" t="n">
        <f aca="false">+E76-M76-Q76</f>
        <v>13</v>
      </c>
      <c r="J76" s="57" t="n">
        <f aca="false">+F76-N76-R76</f>
        <v>20</v>
      </c>
      <c r="K76" s="57" t="n">
        <f aca="false">+G76-O76-S76</f>
        <v>2</v>
      </c>
      <c r="L76" s="57" t="n">
        <f aca="false">+H76-P76-T76</f>
        <v>35</v>
      </c>
      <c r="M76" s="1" t="n">
        <v>126</v>
      </c>
      <c r="N76" s="1" t="n">
        <v>80</v>
      </c>
      <c r="O76" s="1" t="n">
        <v>17</v>
      </c>
      <c r="P76" s="1" t="n">
        <v>223</v>
      </c>
      <c r="Q76" s="1" t="n">
        <v>147</v>
      </c>
      <c r="R76" s="1" t="n">
        <v>62</v>
      </c>
      <c r="S76" s="1" t="n">
        <v>18</v>
      </c>
      <c r="T76" s="1" t="n">
        <v>227</v>
      </c>
    </row>
    <row r="77" customFormat="false" ht="12.8" hidden="false" customHeight="false" outlineLevel="0" collapsed="false">
      <c r="A77" s="1" t="n">
        <v>76</v>
      </c>
      <c r="B77" s="1" t="n">
        <v>31</v>
      </c>
      <c r="C77" s="4" t="n">
        <v>9</v>
      </c>
      <c r="D77" s="1" t="s">
        <v>136</v>
      </c>
      <c r="E77" s="1" t="n">
        <v>216</v>
      </c>
      <c r="F77" s="1" t="n">
        <v>84</v>
      </c>
      <c r="G77" s="1"/>
      <c r="H77" s="1" t="n">
        <v>300</v>
      </c>
      <c r="I77" s="57" t="n">
        <f aca="false">+E77-M77-Q77</f>
        <v>26</v>
      </c>
      <c r="J77" s="57" t="n">
        <f aca="false">+F77-N77-R77</f>
        <v>5</v>
      </c>
      <c r="K77" s="57" t="n">
        <f aca="false">+G77-O77-S77</f>
        <v>0</v>
      </c>
      <c r="L77" s="57" t="n">
        <f aca="false">+H77-P77-T77</f>
        <v>31</v>
      </c>
      <c r="M77" s="1" t="n">
        <v>53</v>
      </c>
      <c r="N77" s="1" t="n">
        <v>25</v>
      </c>
      <c r="O77" s="1"/>
      <c r="P77" s="1" t="n">
        <v>78</v>
      </c>
      <c r="Q77" s="1" t="n">
        <v>137</v>
      </c>
      <c r="R77" s="1" t="n">
        <v>54</v>
      </c>
      <c r="S77" s="1"/>
      <c r="T77" s="1" t="n">
        <v>191</v>
      </c>
    </row>
    <row r="78" customFormat="false" ht="12.8" hidden="false" customHeight="false" outlineLevel="0" collapsed="false">
      <c r="A78" s="1" t="n">
        <v>76</v>
      </c>
      <c r="B78" s="1" t="n">
        <v>31</v>
      </c>
      <c r="C78" s="4" t="n">
        <v>12</v>
      </c>
      <c r="D78" s="1" t="s">
        <v>137</v>
      </c>
      <c r="E78" s="1" t="n">
        <v>181</v>
      </c>
      <c r="F78" s="1" t="n">
        <v>25</v>
      </c>
      <c r="G78" s="1"/>
      <c r="H78" s="1" t="n">
        <v>206</v>
      </c>
      <c r="I78" s="57" t="n">
        <f aca="false">+E78-M78-Q78</f>
        <v>23</v>
      </c>
      <c r="J78" s="57" t="n">
        <f aca="false">+F78-N78-R78</f>
        <v>2</v>
      </c>
      <c r="K78" s="57" t="n">
        <f aca="false">+G78-O78-S78</f>
        <v>0</v>
      </c>
      <c r="L78" s="57" t="n">
        <f aca="false">+H78-P78-T78</f>
        <v>25</v>
      </c>
      <c r="M78" s="1" t="n">
        <v>51</v>
      </c>
      <c r="N78" s="1" t="n">
        <v>15</v>
      </c>
      <c r="O78" s="1"/>
      <c r="P78" s="1" t="n">
        <v>66</v>
      </c>
      <c r="Q78" s="1" t="n">
        <v>107</v>
      </c>
      <c r="R78" s="1" t="n">
        <v>8</v>
      </c>
      <c r="S78" s="1"/>
      <c r="T78" s="1" t="n">
        <v>115</v>
      </c>
    </row>
    <row r="79" customFormat="false" ht="12.8" hidden="false" customHeight="false" outlineLevel="0" collapsed="false">
      <c r="A79" s="1" t="n">
        <v>76</v>
      </c>
      <c r="B79" s="1" t="n">
        <v>31</v>
      </c>
      <c r="C79" s="4" t="n">
        <v>32</v>
      </c>
      <c r="D79" s="1" t="s">
        <v>138</v>
      </c>
      <c r="E79" s="1" t="n">
        <v>200</v>
      </c>
      <c r="F79" s="1" t="n">
        <v>56</v>
      </c>
      <c r="G79" s="1"/>
      <c r="H79" s="1" t="n">
        <v>256</v>
      </c>
      <c r="I79" s="57" t="n">
        <f aca="false">+E79-M79-Q79</f>
        <v>22</v>
      </c>
      <c r="J79" s="57" t="n">
        <f aca="false">+F79-N79-R79</f>
        <v>12</v>
      </c>
      <c r="K79" s="57" t="n">
        <f aca="false">+G79-O79-S79</f>
        <v>0</v>
      </c>
      <c r="L79" s="57" t="n">
        <f aca="false">+H79-P79-T79</f>
        <v>34</v>
      </c>
      <c r="M79" s="1" t="n">
        <v>66</v>
      </c>
      <c r="N79" s="1" t="n">
        <v>28</v>
      </c>
      <c r="O79" s="1"/>
      <c r="P79" s="1" t="n">
        <v>94</v>
      </c>
      <c r="Q79" s="1" t="n">
        <v>112</v>
      </c>
      <c r="R79" s="1" t="n">
        <v>16</v>
      </c>
      <c r="S79" s="1"/>
      <c r="T79" s="1" t="n">
        <v>128</v>
      </c>
    </row>
    <row r="80" customFormat="false" ht="12.8" hidden="false" customHeight="false" outlineLevel="0" collapsed="false">
      <c r="A80" s="1" t="n">
        <v>76</v>
      </c>
      <c r="B80" s="1" t="n">
        <v>31</v>
      </c>
      <c r="C80" s="4" t="n">
        <v>31</v>
      </c>
      <c r="D80" s="1" t="s">
        <v>139</v>
      </c>
      <c r="E80" s="1" t="n">
        <v>491</v>
      </c>
      <c r="F80" s="1" t="n">
        <v>462</v>
      </c>
      <c r="G80" s="1" t="n">
        <v>219</v>
      </c>
      <c r="H80" s="1" t="n">
        <v>1172</v>
      </c>
      <c r="I80" s="57" t="n">
        <f aca="false">+E80-M80-Q80</f>
        <v>55</v>
      </c>
      <c r="J80" s="57" t="n">
        <f aca="false">+F80-N80-R80</f>
        <v>61</v>
      </c>
      <c r="K80" s="57" t="n">
        <f aca="false">+G80-O80-S80</f>
        <v>65</v>
      </c>
      <c r="L80" s="57" t="n">
        <f aca="false">+H80-P80-T80</f>
        <v>181</v>
      </c>
      <c r="M80" s="1" t="n">
        <v>174</v>
      </c>
      <c r="N80" s="1" t="n">
        <v>174</v>
      </c>
      <c r="O80" s="1" t="n">
        <v>88</v>
      </c>
      <c r="P80" s="1" t="n">
        <v>436</v>
      </c>
      <c r="Q80" s="1" t="n">
        <v>262</v>
      </c>
      <c r="R80" s="1" t="n">
        <v>227</v>
      </c>
      <c r="S80" s="1" t="n">
        <v>66</v>
      </c>
      <c r="T80" s="1" t="n">
        <v>555</v>
      </c>
    </row>
    <row r="81" customFormat="false" ht="12.8" hidden="false" customHeight="false" outlineLevel="0" collapsed="false">
      <c r="A81" s="1" t="n">
        <v>76</v>
      </c>
      <c r="B81" s="1" t="n">
        <v>31</v>
      </c>
      <c r="C81" s="4" t="n">
        <v>65</v>
      </c>
      <c r="D81" s="1" t="s">
        <v>140</v>
      </c>
      <c r="E81" s="1" t="n">
        <v>237</v>
      </c>
      <c r="F81" s="1" t="n">
        <v>97</v>
      </c>
      <c r="G81" s="1" t="n">
        <v>104</v>
      </c>
      <c r="H81" s="1" t="n">
        <v>438</v>
      </c>
      <c r="I81" s="57" t="n">
        <f aca="false">+E81-M81-Q81</f>
        <v>22</v>
      </c>
      <c r="J81" s="57" t="n">
        <f aca="false">+F81-N81-R81</f>
        <v>8</v>
      </c>
      <c r="K81" s="57" t="n">
        <f aca="false">+G81-O81-S81</f>
        <v>22</v>
      </c>
      <c r="L81" s="57" t="n">
        <f aca="false">+H81-P81-T81</f>
        <v>52</v>
      </c>
      <c r="M81" s="1" t="n">
        <v>88</v>
      </c>
      <c r="N81" s="1" t="n">
        <v>41</v>
      </c>
      <c r="O81" s="1" t="n">
        <v>35</v>
      </c>
      <c r="P81" s="1" t="n">
        <v>164</v>
      </c>
      <c r="Q81" s="1" t="n">
        <v>127</v>
      </c>
      <c r="R81" s="1" t="n">
        <v>48</v>
      </c>
      <c r="S81" s="1" t="n">
        <v>47</v>
      </c>
      <c r="T81" s="1" t="n">
        <v>222</v>
      </c>
    </row>
    <row r="82" customFormat="false" ht="12.8" hidden="false" customHeight="false" outlineLevel="0" collapsed="false">
      <c r="A82" s="1" t="n">
        <v>76</v>
      </c>
      <c r="B82" s="1" t="n">
        <v>31</v>
      </c>
      <c r="C82" s="4" t="n">
        <v>46</v>
      </c>
      <c r="D82" s="1" t="s">
        <v>141</v>
      </c>
      <c r="E82" s="1" t="n">
        <v>199</v>
      </c>
      <c r="F82" s="1" t="n">
        <v>61</v>
      </c>
      <c r="G82" s="1"/>
      <c r="H82" s="1" t="n">
        <v>260</v>
      </c>
      <c r="I82" s="57" t="n">
        <f aca="false">+E82-M82-Q82</f>
        <v>31</v>
      </c>
      <c r="J82" s="57" t="n">
        <f aca="false">+F82-N82-R82</f>
        <v>9</v>
      </c>
      <c r="K82" s="57" t="n">
        <f aca="false">+G82-O82-S82</f>
        <v>0</v>
      </c>
      <c r="L82" s="57" t="n">
        <f aca="false">+H82-P82-T82</f>
        <v>40</v>
      </c>
      <c r="M82" s="1" t="n">
        <v>63</v>
      </c>
      <c r="N82" s="1" t="n">
        <v>29</v>
      </c>
      <c r="O82" s="1"/>
      <c r="P82" s="1" t="n">
        <v>92</v>
      </c>
      <c r="Q82" s="1" t="n">
        <v>105</v>
      </c>
      <c r="R82" s="1" t="n">
        <v>23</v>
      </c>
      <c r="S82" s="1"/>
      <c r="T82" s="1" t="n">
        <v>128</v>
      </c>
    </row>
    <row r="83" customFormat="false" ht="12.8" hidden="false" customHeight="false" outlineLevel="0" collapsed="false">
      <c r="A83" s="1" t="n">
        <v>76</v>
      </c>
      <c r="B83" s="1" t="n">
        <v>31</v>
      </c>
      <c r="C83" s="4" t="n">
        <v>81</v>
      </c>
      <c r="D83" s="1" t="s">
        <v>142</v>
      </c>
      <c r="E83" s="1" t="n">
        <v>231</v>
      </c>
      <c r="F83" s="1" t="n">
        <v>77</v>
      </c>
      <c r="G83" s="1"/>
      <c r="H83" s="1" t="n">
        <v>308</v>
      </c>
      <c r="I83" s="57" t="n">
        <f aca="false">+E83-M83-Q83</f>
        <v>5</v>
      </c>
      <c r="J83" s="57" t="n">
        <f aca="false">+F83-N83-R83</f>
        <v>20</v>
      </c>
      <c r="K83" s="57" t="n">
        <f aca="false">+G83-O83-S83</f>
        <v>0</v>
      </c>
      <c r="L83" s="57" t="n">
        <f aca="false">+H83-P83-T83</f>
        <v>25</v>
      </c>
      <c r="M83" s="1" t="n">
        <v>118</v>
      </c>
      <c r="N83" s="1" t="n">
        <v>32</v>
      </c>
      <c r="O83" s="1"/>
      <c r="P83" s="1" t="n">
        <v>150</v>
      </c>
      <c r="Q83" s="1" t="n">
        <v>108</v>
      </c>
      <c r="R83" s="1" t="n">
        <v>25</v>
      </c>
      <c r="S83" s="1"/>
      <c r="T83" s="1" t="n">
        <v>133</v>
      </c>
    </row>
    <row r="84" customFormat="false" ht="12.8" hidden="false" customHeight="false" outlineLevel="0" collapsed="false">
      <c r="A84" s="1" t="n">
        <v>76</v>
      </c>
      <c r="B84" s="1" t="n">
        <v>31</v>
      </c>
      <c r="C84" s="4" t="n">
        <v>82</v>
      </c>
      <c r="D84" s="1" t="s">
        <v>143</v>
      </c>
      <c r="E84" s="1" t="n">
        <v>175</v>
      </c>
      <c r="F84" s="1" t="n">
        <v>14</v>
      </c>
      <c r="G84" s="1" t="n">
        <v>12</v>
      </c>
      <c r="H84" s="1" t="n">
        <v>201</v>
      </c>
      <c r="I84" s="57" t="n">
        <f aca="false">+E84-M84-Q84</f>
        <v>6</v>
      </c>
      <c r="J84" s="57" t="n">
        <f aca="false">+F84-N84-R84</f>
        <v>2</v>
      </c>
      <c r="K84" s="57" t="n">
        <f aca="false">+G84-O84-S84</f>
        <v>6</v>
      </c>
      <c r="L84" s="57" t="n">
        <f aca="false">+H84-P84-T84</f>
        <v>14</v>
      </c>
      <c r="M84" s="1" t="n">
        <v>88</v>
      </c>
      <c r="N84" s="1" t="n">
        <v>6</v>
      </c>
      <c r="O84" s="1" t="n">
        <v>3</v>
      </c>
      <c r="P84" s="1" t="n">
        <v>97</v>
      </c>
      <c r="Q84" s="1" t="n">
        <v>81</v>
      </c>
      <c r="R84" s="1" t="n">
        <v>6</v>
      </c>
      <c r="S84" s="1" t="n">
        <v>3</v>
      </c>
      <c r="T84" s="1" t="n">
        <v>90</v>
      </c>
    </row>
    <row r="85" customFormat="false" ht="12.8" hidden="false" customHeight="false" outlineLevel="0" collapsed="false">
      <c r="A85" s="1" t="n">
        <v>52</v>
      </c>
      <c r="B85" s="1" t="n">
        <v>44</v>
      </c>
      <c r="C85" s="4" t="n">
        <v>44</v>
      </c>
      <c r="D85" s="1" t="s">
        <v>144</v>
      </c>
      <c r="E85" s="1" t="n">
        <v>579</v>
      </c>
      <c r="F85" s="1" t="n">
        <v>360</v>
      </c>
      <c r="G85" s="1"/>
      <c r="H85" s="1" t="n">
        <v>939</v>
      </c>
      <c r="I85" s="57" t="n">
        <f aca="false">+E85-M85-Q85</f>
        <v>17</v>
      </c>
      <c r="J85" s="57" t="n">
        <f aca="false">+F85-N85-R85</f>
        <v>19</v>
      </c>
      <c r="K85" s="57" t="n">
        <f aca="false">+G85-O85-S85</f>
        <v>0</v>
      </c>
      <c r="L85" s="57" t="n">
        <f aca="false">+H85-P85-T85</f>
        <v>36</v>
      </c>
      <c r="M85" s="1" t="n">
        <v>240</v>
      </c>
      <c r="N85" s="1" t="n">
        <v>148</v>
      </c>
      <c r="O85" s="1"/>
      <c r="P85" s="1" t="n">
        <v>388</v>
      </c>
      <c r="Q85" s="1" t="n">
        <v>322</v>
      </c>
      <c r="R85" s="1" t="n">
        <v>193</v>
      </c>
      <c r="S85" s="1"/>
      <c r="T85" s="1" t="n">
        <v>515</v>
      </c>
    </row>
    <row r="86" customFormat="false" ht="12.8" hidden="false" customHeight="false" outlineLevel="0" collapsed="false">
      <c r="A86" s="1" t="n">
        <v>52</v>
      </c>
      <c r="B86" s="1" t="n">
        <v>49</v>
      </c>
      <c r="C86" s="4" t="n">
        <v>49</v>
      </c>
      <c r="D86" s="1" t="s">
        <v>145</v>
      </c>
      <c r="E86" s="1" t="n">
        <v>518</v>
      </c>
      <c r="F86" s="1" t="n">
        <v>245</v>
      </c>
      <c r="G86" s="1" t="n">
        <v>49</v>
      </c>
      <c r="H86" s="1" t="n">
        <v>812</v>
      </c>
      <c r="I86" s="57" t="n">
        <f aca="false">+E86-M86-Q86</f>
        <v>-9</v>
      </c>
      <c r="J86" s="57" t="n">
        <f aca="false">+F86-N86-R86</f>
        <v>70</v>
      </c>
      <c r="K86" s="57" t="n">
        <f aca="false">+G86-O86-S86</f>
        <v>23</v>
      </c>
      <c r="L86" s="57" t="n">
        <f aca="false">+H86-P86-T86</f>
        <v>84</v>
      </c>
      <c r="M86" s="1" t="n">
        <v>215</v>
      </c>
      <c r="N86" s="1" t="n">
        <v>114</v>
      </c>
      <c r="O86" s="1" t="n">
        <v>12</v>
      </c>
      <c r="P86" s="1" t="n">
        <v>341</v>
      </c>
      <c r="Q86" s="1" t="n">
        <v>312</v>
      </c>
      <c r="R86" s="1" t="n">
        <v>61</v>
      </c>
      <c r="S86" s="1" t="n">
        <v>14</v>
      </c>
      <c r="T86" s="1" t="n">
        <v>387</v>
      </c>
    </row>
    <row r="87" customFormat="false" ht="12.8" hidden="false" customHeight="false" outlineLevel="0" collapsed="false">
      <c r="A87" s="1" t="n">
        <v>52</v>
      </c>
      <c r="B87" s="1" t="n">
        <v>44</v>
      </c>
      <c r="C87" s="4" t="n">
        <v>53</v>
      </c>
      <c r="D87" s="1" t="s">
        <v>146</v>
      </c>
      <c r="E87" s="1" t="n">
        <v>179</v>
      </c>
      <c r="F87" s="1" t="n">
        <v>157</v>
      </c>
      <c r="G87" s="1"/>
      <c r="H87" s="1" t="n">
        <v>336</v>
      </c>
      <c r="I87" s="57" t="n">
        <f aca="false">+E87-M87-Q87</f>
        <v>-1</v>
      </c>
      <c r="J87" s="57" t="n">
        <f aca="false">+F87-N87-R87</f>
        <v>25</v>
      </c>
      <c r="K87" s="57" t="n">
        <f aca="false">+G87-O87-S87</f>
        <v>0</v>
      </c>
      <c r="L87" s="57" t="n">
        <f aca="false">+H87-P87-T87</f>
        <v>24</v>
      </c>
      <c r="M87" s="1" t="n">
        <v>77</v>
      </c>
      <c r="N87" s="1" t="n">
        <v>61</v>
      </c>
      <c r="O87" s="1"/>
      <c r="P87" s="1" t="n">
        <v>138</v>
      </c>
      <c r="Q87" s="1" t="n">
        <v>103</v>
      </c>
      <c r="R87" s="1" t="n">
        <v>71</v>
      </c>
      <c r="S87" s="1"/>
      <c r="T87" s="1" t="n">
        <v>174</v>
      </c>
    </row>
    <row r="88" customFormat="false" ht="12.8" hidden="false" customHeight="false" outlineLevel="0" collapsed="false">
      <c r="A88" s="1" t="n">
        <v>52</v>
      </c>
      <c r="B88" s="1" t="n">
        <v>49</v>
      </c>
      <c r="C88" s="4" t="n">
        <v>72</v>
      </c>
      <c r="D88" s="1" t="s">
        <v>148</v>
      </c>
      <c r="E88" s="1" t="n">
        <v>225</v>
      </c>
      <c r="F88" s="1" t="n">
        <v>287</v>
      </c>
      <c r="G88" s="1" t="n">
        <v>141</v>
      </c>
      <c r="H88" s="1" t="n">
        <v>653</v>
      </c>
      <c r="I88" s="57" t="n">
        <f aca="false">+E88-M88-Q88</f>
        <v>0</v>
      </c>
      <c r="J88" s="57" t="n">
        <f aca="false">+F88-N88-R88</f>
        <v>66</v>
      </c>
      <c r="K88" s="57" t="n">
        <f aca="false">+G88-O88-S88</f>
        <v>36</v>
      </c>
      <c r="L88" s="57" t="n">
        <f aca="false">+H88-P88-T88</f>
        <v>102</v>
      </c>
      <c r="M88" s="1" t="n">
        <v>115</v>
      </c>
      <c r="N88" s="1" t="n">
        <v>118</v>
      </c>
      <c r="O88" s="1" t="n">
        <v>74</v>
      </c>
      <c r="P88" s="1" t="n">
        <v>307</v>
      </c>
      <c r="Q88" s="1" t="n">
        <v>110</v>
      </c>
      <c r="R88" s="1" t="n">
        <v>103</v>
      </c>
      <c r="S88" s="1" t="n">
        <v>31</v>
      </c>
      <c r="T88" s="1" t="n">
        <v>244</v>
      </c>
    </row>
    <row r="89" customFormat="false" ht="12.8" hidden="false" customHeight="false" outlineLevel="0" collapsed="false">
      <c r="A89" s="1" t="n">
        <v>52</v>
      </c>
      <c r="B89" s="1" t="n">
        <v>44</v>
      </c>
      <c r="C89" s="4" t="n">
        <v>85</v>
      </c>
      <c r="D89" s="1" t="s">
        <v>149</v>
      </c>
      <c r="E89" s="1" t="n">
        <v>280</v>
      </c>
      <c r="F89" s="1" t="n">
        <v>206</v>
      </c>
      <c r="G89" s="1"/>
      <c r="H89" s="1" t="n">
        <v>486</v>
      </c>
      <c r="I89" s="57" t="n">
        <f aca="false">+E89-M89-Q89</f>
        <v>17</v>
      </c>
      <c r="J89" s="57" t="n">
        <f aca="false">+F89-N89-R89</f>
        <v>-5</v>
      </c>
      <c r="K89" s="57" t="n">
        <f aca="false">+G89-O89-S89</f>
        <v>0</v>
      </c>
      <c r="L89" s="57" t="n">
        <f aca="false">+H89-P89-T89</f>
        <v>12</v>
      </c>
      <c r="M89" s="1" t="n">
        <v>107</v>
      </c>
      <c r="N89" s="1" t="n">
        <v>117</v>
      </c>
      <c r="O89" s="1"/>
      <c r="P89" s="1" t="n">
        <v>224</v>
      </c>
      <c r="Q89" s="1" t="n">
        <v>156</v>
      </c>
      <c r="R89" s="1" t="n">
        <v>94</v>
      </c>
      <c r="S89" s="1"/>
      <c r="T89" s="1" t="n">
        <v>250</v>
      </c>
    </row>
    <row r="90" customFormat="false" ht="12.8" hidden="false" customHeight="false" outlineLevel="0" collapsed="false">
      <c r="A90" s="1" t="n">
        <v>93</v>
      </c>
      <c r="B90" s="1" t="n">
        <v>13</v>
      </c>
      <c r="C90" s="4" t="n">
        <v>4</v>
      </c>
      <c r="D90" s="1" t="s">
        <v>199</v>
      </c>
      <c r="E90" s="1" t="n">
        <v>179</v>
      </c>
      <c r="F90" s="1" t="n">
        <v>102</v>
      </c>
      <c r="G90" s="1"/>
      <c r="H90" s="1" t="n">
        <v>281</v>
      </c>
      <c r="I90" s="57" t="n">
        <f aca="false">+E90-M90-Q90</f>
        <v>25</v>
      </c>
      <c r="J90" s="57" t="n">
        <f aca="false">+F90-N90-R90</f>
        <v>19</v>
      </c>
      <c r="K90" s="57" t="n">
        <f aca="false">+G90-O90-S90</f>
        <v>0</v>
      </c>
      <c r="L90" s="57" t="n">
        <f aca="false">+H90-P90-T90</f>
        <v>44</v>
      </c>
      <c r="M90" s="1" t="n">
        <v>78</v>
      </c>
      <c r="N90" s="1" t="n">
        <v>37</v>
      </c>
      <c r="O90" s="1"/>
      <c r="P90" s="1" t="n">
        <v>115</v>
      </c>
      <c r="Q90" s="1" t="n">
        <v>76</v>
      </c>
      <c r="R90" s="1" t="n">
        <v>46</v>
      </c>
      <c r="S90" s="1"/>
      <c r="T90" s="1" t="n">
        <v>122</v>
      </c>
    </row>
    <row r="91" customFormat="false" ht="12.8" hidden="false" customHeight="false" outlineLevel="0" collapsed="false">
      <c r="A91" s="1" t="n">
        <v>93</v>
      </c>
      <c r="B91" s="1" t="n">
        <v>13</v>
      </c>
      <c r="C91" s="4" t="n">
        <v>13</v>
      </c>
      <c r="D91" s="1" t="s">
        <v>151</v>
      </c>
      <c r="E91" s="1" t="n">
        <v>1040</v>
      </c>
      <c r="F91" s="1" t="n">
        <v>1316</v>
      </c>
      <c r="G91" s="1" t="n">
        <v>209</v>
      </c>
      <c r="H91" s="1" t="n">
        <v>2565</v>
      </c>
      <c r="I91" s="57" t="n">
        <f aca="false">+E91-M91-Q91</f>
        <v>83</v>
      </c>
      <c r="J91" s="57" t="n">
        <f aca="false">+F91-N91-R91</f>
        <v>683</v>
      </c>
      <c r="K91" s="57" t="n">
        <f aca="false">+G91-O91-S91</f>
        <v>159</v>
      </c>
      <c r="L91" s="57" t="n">
        <f aca="false">+H91-P91-T91</f>
        <v>925</v>
      </c>
      <c r="M91" s="1" t="n">
        <v>370</v>
      </c>
      <c r="N91" s="1" t="n">
        <v>215</v>
      </c>
      <c r="O91" s="1" t="n">
        <v>32</v>
      </c>
      <c r="P91" s="1" t="n">
        <v>617</v>
      </c>
      <c r="Q91" s="1" t="n">
        <v>587</v>
      </c>
      <c r="R91" s="1" t="n">
        <v>418</v>
      </c>
      <c r="S91" s="1" t="n">
        <v>18</v>
      </c>
      <c r="T91" s="1" t="n">
        <v>1023</v>
      </c>
    </row>
    <row r="92" customFormat="false" ht="12.8" hidden="false" customHeight="false" outlineLevel="0" collapsed="false">
      <c r="A92" s="1" t="n">
        <v>93</v>
      </c>
      <c r="B92" s="1" t="n">
        <v>13</v>
      </c>
      <c r="C92" s="4" t="n">
        <v>5</v>
      </c>
      <c r="D92" s="1" t="s">
        <v>152</v>
      </c>
      <c r="E92" s="1" t="n">
        <v>125</v>
      </c>
      <c r="F92" s="1" t="n">
        <v>27</v>
      </c>
      <c r="G92" s="1"/>
      <c r="H92" s="1" t="n">
        <v>152</v>
      </c>
      <c r="I92" s="57" t="n">
        <f aca="false">+E92-M92-Q92</f>
        <v>18</v>
      </c>
      <c r="J92" s="57" t="n">
        <f aca="false">+F92-N92-R92</f>
        <v>6</v>
      </c>
      <c r="K92" s="57" t="n">
        <f aca="false">+G92-O92-S92</f>
        <v>0</v>
      </c>
      <c r="L92" s="57" t="n">
        <f aca="false">+H92-P92-T92</f>
        <v>24</v>
      </c>
      <c r="M92" s="1" t="n">
        <v>45</v>
      </c>
      <c r="N92" s="1" t="n">
        <v>9</v>
      </c>
      <c r="O92" s="1"/>
      <c r="P92" s="1" t="n">
        <v>54</v>
      </c>
      <c r="Q92" s="1" t="n">
        <v>62</v>
      </c>
      <c r="R92" s="1" t="n">
        <v>12</v>
      </c>
      <c r="S92" s="1"/>
      <c r="T92" s="1" t="n">
        <v>74</v>
      </c>
    </row>
    <row r="93" customFormat="false" ht="12.8" hidden="false" customHeight="false" outlineLevel="0" collapsed="false">
      <c r="A93" s="1" t="n">
        <v>93</v>
      </c>
      <c r="B93" s="1" t="n">
        <v>13</v>
      </c>
      <c r="C93" s="4" t="n">
        <v>84</v>
      </c>
      <c r="D93" s="1" t="s">
        <v>153</v>
      </c>
      <c r="E93" s="1" t="n">
        <v>122</v>
      </c>
      <c r="F93" s="1" t="n">
        <v>327</v>
      </c>
      <c r="G93" s="1"/>
      <c r="H93" s="1" t="n">
        <v>449</v>
      </c>
      <c r="I93" s="57" t="n">
        <f aca="false">+E93-M93-Q93</f>
        <v>12</v>
      </c>
      <c r="J93" s="57" t="n">
        <f aca="false">+F93-N93-R93</f>
        <v>45</v>
      </c>
      <c r="K93" s="57" t="n">
        <f aca="false">+G93-O93-S93</f>
        <v>0</v>
      </c>
      <c r="L93" s="57" t="n">
        <f aca="false">+H93-P93-T93</f>
        <v>57</v>
      </c>
      <c r="M93" s="1" t="n">
        <v>42</v>
      </c>
      <c r="N93" s="1" t="n">
        <v>100</v>
      </c>
      <c r="O93" s="1"/>
      <c r="P93" s="1" t="n">
        <v>142</v>
      </c>
      <c r="Q93" s="1" t="n">
        <v>68</v>
      </c>
      <c r="R93" s="1" t="n">
        <v>182</v>
      </c>
      <c r="S93" s="1"/>
      <c r="T93" s="1" t="n">
        <v>250</v>
      </c>
    </row>
    <row r="94" customFormat="false" ht="12.8" hidden="false" customHeight="false" outlineLevel="0" collapsed="false">
      <c r="A94" s="1" t="n">
        <v>93</v>
      </c>
      <c r="B94" s="1" t="n">
        <v>6</v>
      </c>
      <c r="C94" s="4" t="n">
        <v>6</v>
      </c>
      <c r="D94" s="1" t="s">
        <v>154</v>
      </c>
      <c r="E94" s="1" t="n">
        <v>284</v>
      </c>
      <c r="F94" s="1" t="n">
        <v>353</v>
      </c>
      <c r="G94" s="1"/>
      <c r="H94" s="1" t="n">
        <v>637</v>
      </c>
      <c r="I94" s="57" t="n">
        <f aca="false">+E94-M94-Q94</f>
        <v>2</v>
      </c>
      <c r="J94" s="57" t="n">
        <f aca="false">+F94-N94-R94</f>
        <v>63</v>
      </c>
      <c r="K94" s="57" t="n">
        <f aca="false">+G94-O94-S94</f>
        <v>0</v>
      </c>
      <c r="L94" s="57" t="n">
        <f aca="false">+H94-P94-T94</f>
        <v>65</v>
      </c>
      <c r="M94" s="1" t="n">
        <v>72</v>
      </c>
      <c r="N94" s="1" t="n">
        <v>75</v>
      </c>
      <c r="O94" s="1"/>
      <c r="P94" s="1" t="n">
        <v>147</v>
      </c>
      <c r="Q94" s="1" t="n">
        <v>210</v>
      </c>
      <c r="R94" s="1" t="n">
        <v>215</v>
      </c>
      <c r="S94" s="1"/>
      <c r="T94" s="1" t="n">
        <v>425</v>
      </c>
    </row>
    <row r="95" customFormat="false" ht="12.8" hidden="false" customHeight="false" outlineLevel="0" collapsed="false">
      <c r="A95" s="1" t="n">
        <v>93</v>
      </c>
      <c r="B95" s="1" t="n">
        <v>6</v>
      </c>
      <c r="C95" s="4" t="n">
        <v>83</v>
      </c>
      <c r="D95" s="1" t="s">
        <v>155</v>
      </c>
      <c r="E95" s="1" t="n">
        <v>259</v>
      </c>
      <c r="F95" s="1" t="n">
        <v>267</v>
      </c>
      <c r="G95" s="1" t="n">
        <v>55</v>
      </c>
      <c r="H95" s="1" t="n">
        <v>581</v>
      </c>
      <c r="I95" s="57" t="n">
        <f aca="false">+E95-M95-Q95</f>
        <v>3</v>
      </c>
      <c r="J95" s="57" t="n">
        <f aca="false">+F95-N95-R95</f>
        <v>21</v>
      </c>
      <c r="K95" s="57" t="n">
        <f aca="false">+G95-O95-S95</f>
        <v>18</v>
      </c>
      <c r="L95" s="57" t="n">
        <f aca="false">+H95-P95-T95</f>
        <v>42</v>
      </c>
      <c r="M95" s="1" t="n">
        <v>102</v>
      </c>
      <c r="N95" s="1" t="n">
        <v>100</v>
      </c>
      <c r="O95" s="1" t="n">
        <v>14</v>
      </c>
      <c r="P95" s="1" t="n">
        <v>216</v>
      </c>
      <c r="Q95" s="1" t="n">
        <v>154</v>
      </c>
      <c r="R95" s="1" t="n">
        <v>146</v>
      </c>
      <c r="S95" s="1" t="n">
        <v>23</v>
      </c>
      <c r="T95" s="1" t="n">
        <v>323</v>
      </c>
    </row>
    <row r="96" customFormat="false" ht="12.8" hidden="false" customHeight="false" outlineLevel="0" collapsed="false">
      <c r="A96" s="1" t="s">
        <v>156</v>
      </c>
      <c r="B96" s="1" t="s">
        <v>157</v>
      </c>
      <c r="C96" s="4" t="s">
        <v>157</v>
      </c>
      <c r="D96" s="1" t="s">
        <v>45</v>
      </c>
      <c r="E96" s="1" t="n">
        <v>34417</v>
      </c>
      <c r="F96" s="1" t="n">
        <v>29336</v>
      </c>
      <c r="G96" s="1" t="n">
        <v>4391</v>
      </c>
      <c r="H96" s="1" t="n">
        <v>68144</v>
      </c>
      <c r="I96" s="57" t="n">
        <f aca="false">+E96-M96-Q96</f>
        <v>2024</v>
      </c>
      <c r="J96" s="57" t="n">
        <f aca="false">+F96-N96-R96</f>
        <v>8407</v>
      </c>
      <c r="K96" s="57" t="n">
        <f aca="false">+G96-O96-S96</f>
        <v>1804</v>
      </c>
      <c r="L96" s="57" t="n">
        <f aca="false">+H96-P96-T96</f>
        <v>12235</v>
      </c>
      <c r="M96" s="1" t="n">
        <v>14564</v>
      </c>
      <c r="N96" s="1" t="n">
        <v>9585</v>
      </c>
      <c r="O96" s="1" t="n">
        <v>1254</v>
      </c>
      <c r="P96" s="1" t="n">
        <v>25403</v>
      </c>
      <c r="Q96" s="1" t="n">
        <v>17829</v>
      </c>
      <c r="R96" s="1" t="n">
        <v>11344</v>
      </c>
      <c r="S96" s="1" t="n">
        <v>1333</v>
      </c>
      <c r="T96" s="1" t="n">
        <v>30506</v>
      </c>
    </row>
  </sheetData>
  <autoFilter ref="A1:T9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5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D2" activeCellId="1" sqref="F19:F30 D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2"/>
      <c r="B1" s="13" t="s">
        <v>500</v>
      </c>
      <c r="C1" s="14"/>
      <c r="D1" s="15"/>
    </row>
    <row r="2" customFormat="false" ht="12.8" hidden="false" customHeight="false" outlineLevel="0" collapsed="false">
      <c r="A2" s="16" t="s">
        <v>36</v>
      </c>
      <c r="B2" s="17" t="s">
        <v>638</v>
      </c>
      <c r="C2" s="18" t="s">
        <v>639</v>
      </c>
      <c r="D2" s="19" t="s">
        <v>640</v>
      </c>
    </row>
    <row r="3" customFormat="false" ht="12.8" hidden="false" customHeight="false" outlineLevel="0" collapsed="false">
      <c r="A3" s="20" t="n">
        <v>11</v>
      </c>
      <c r="B3" s="58" t="n">
        <v>1120</v>
      </c>
      <c r="C3" s="22" t="n">
        <v>4029</v>
      </c>
      <c r="D3" s="23" t="n">
        <v>3141</v>
      </c>
    </row>
    <row r="4" customFormat="false" ht="12.8" hidden="false" customHeight="false" outlineLevel="0" collapsed="false">
      <c r="A4" s="24" t="n">
        <v>24</v>
      </c>
      <c r="B4" s="59" t="n">
        <v>416</v>
      </c>
      <c r="C4" s="26" t="n">
        <v>1284</v>
      </c>
      <c r="D4" s="27" t="n">
        <v>1337</v>
      </c>
    </row>
    <row r="5" customFormat="false" ht="12.8" hidden="false" customHeight="false" outlineLevel="0" collapsed="false">
      <c r="A5" s="24" t="n">
        <v>27</v>
      </c>
      <c r="B5" s="59" t="n">
        <v>1512</v>
      </c>
      <c r="C5" s="26" t="n">
        <v>1957</v>
      </c>
      <c r="D5" s="27" t="n">
        <v>1889</v>
      </c>
    </row>
    <row r="6" customFormat="false" ht="12.8" hidden="false" customHeight="false" outlineLevel="0" collapsed="false">
      <c r="A6" s="24" t="n">
        <v>28</v>
      </c>
      <c r="B6" s="59" t="n">
        <v>507</v>
      </c>
      <c r="C6" s="26" t="n">
        <v>1534</v>
      </c>
      <c r="D6" s="27" t="n">
        <v>2015</v>
      </c>
    </row>
    <row r="7" customFormat="false" ht="12.8" hidden="false" customHeight="false" outlineLevel="0" collapsed="false">
      <c r="A7" s="24" t="n">
        <v>32</v>
      </c>
      <c r="B7" s="59" t="n">
        <v>1032</v>
      </c>
      <c r="C7" s="26" t="n">
        <v>1474</v>
      </c>
      <c r="D7" s="27" t="n">
        <v>2111</v>
      </c>
    </row>
    <row r="8" customFormat="false" ht="12.8" hidden="false" customHeight="false" outlineLevel="0" collapsed="false">
      <c r="A8" s="24" t="n">
        <v>44</v>
      </c>
      <c r="B8" s="59" t="n">
        <v>2181</v>
      </c>
      <c r="C8" s="26" t="n">
        <v>3576</v>
      </c>
      <c r="D8" s="27" t="n">
        <v>4963</v>
      </c>
    </row>
    <row r="9" customFormat="false" ht="12.8" hidden="false" customHeight="false" outlineLevel="0" collapsed="false">
      <c r="A9" s="24" t="n">
        <v>52</v>
      </c>
      <c r="B9" s="59" t="n">
        <v>258</v>
      </c>
      <c r="C9" s="26" t="n">
        <v>1398</v>
      </c>
      <c r="D9" s="27" t="n">
        <v>1570</v>
      </c>
    </row>
    <row r="10" customFormat="false" ht="12.8" hidden="false" customHeight="false" outlineLevel="0" collapsed="false">
      <c r="A10" s="24" t="n">
        <v>53</v>
      </c>
      <c r="B10" s="59" t="n">
        <v>782</v>
      </c>
      <c r="C10" s="26" t="n">
        <v>1280</v>
      </c>
      <c r="D10" s="27" t="n">
        <v>1705</v>
      </c>
    </row>
    <row r="11" customFormat="false" ht="12.8" hidden="false" customHeight="false" outlineLevel="0" collapsed="false">
      <c r="A11" s="24" t="n">
        <v>75</v>
      </c>
      <c r="B11" s="59" t="n">
        <v>1154</v>
      </c>
      <c r="C11" s="26" t="n">
        <v>2472</v>
      </c>
      <c r="D11" s="27" t="n">
        <v>2949</v>
      </c>
    </row>
    <row r="12" customFormat="false" ht="12.8" hidden="false" customHeight="false" outlineLevel="0" collapsed="false">
      <c r="A12" s="24" t="n">
        <v>76</v>
      </c>
      <c r="B12" s="59" t="n">
        <v>532</v>
      </c>
      <c r="C12" s="26" t="n">
        <v>2228</v>
      </c>
      <c r="D12" s="27" t="n">
        <v>2782</v>
      </c>
    </row>
    <row r="13" customFormat="false" ht="12.8" hidden="false" customHeight="false" outlineLevel="0" collapsed="false">
      <c r="A13" s="24" t="n">
        <v>84</v>
      </c>
      <c r="B13" s="59" t="n">
        <v>1584</v>
      </c>
      <c r="C13" s="26" t="n">
        <v>2880</v>
      </c>
      <c r="D13" s="27" t="n">
        <v>3827</v>
      </c>
    </row>
    <row r="14" customFormat="false" ht="12.8" hidden="false" customHeight="false" outlineLevel="0" collapsed="false">
      <c r="A14" s="24" t="n">
        <v>93</v>
      </c>
      <c r="B14" s="60" t="n">
        <v>1157</v>
      </c>
      <c r="C14" s="29" t="n">
        <v>1291</v>
      </c>
      <c r="D14" s="30" t="n">
        <v>2217</v>
      </c>
    </row>
    <row r="15" customFormat="false" ht="12.8" hidden="false" customHeight="false" outlineLevel="0" collapsed="false">
      <c r="A15" s="31" t="s">
        <v>505</v>
      </c>
      <c r="B15" s="61" t="n">
        <v>12235</v>
      </c>
      <c r="C15" s="33" t="n">
        <v>25403</v>
      </c>
      <c r="D15" s="34" t="n">
        <v>30506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B9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1" sqref="F19:F30 A1"/>
    </sheetView>
  </sheetViews>
  <sheetFormatPr defaultColWidth="11.53515625" defaultRowHeight="12.8" zeroHeight="false" outlineLevelRow="0" outlineLevelCol="0"/>
  <cols>
    <col collapsed="false" customWidth="false" hidden="false" outlineLevel="0" max="2" min="1" style="1" width="11.53"/>
    <col collapsed="false" customWidth="false" hidden="false" outlineLevel="0" max="3" min="3" style="4" width="11.53"/>
    <col collapsed="false" customWidth="false" hidden="false" outlineLevel="0" max="28" min="4" style="1" width="11.53"/>
  </cols>
  <sheetData>
    <row r="1" customFormat="false" ht="12.8" hidden="false" customHeight="false" outlineLevel="0" collapsed="false">
      <c r="A1" s="1" t="s">
        <v>36</v>
      </c>
      <c r="B1" s="1" t="s">
        <v>37</v>
      </c>
      <c r="C1" s="4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46</v>
      </c>
      <c r="L1" s="1" t="s">
        <v>8</v>
      </c>
      <c r="M1" s="1" t="s">
        <v>9</v>
      </c>
      <c r="N1" s="1" t="s">
        <v>10</v>
      </c>
      <c r="O1" s="1" t="s">
        <v>47</v>
      </c>
      <c r="P1" s="1" t="s">
        <v>48</v>
      </c>
      <c r="Q1" s="1" t="s">
        <v>49</v>
      </c>
      <c r="R1" s="1" t="s">
        <v>50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58</v>
      </c>
      <c r="AA1" s="1" t="s">
        <v>59</v>
      </c>
      <c r="AB1" s="1" t="s">
        <v>60</v>
      </c>
    </row>
    <row r="2" customFormat="false" ht="12.8" hidden="false" customHeight="false" outlineLevel="0" collapsed="false">
      <c r="A2" s="1" t="n">
        <v>84</v>
      </c>
      <c r="B2" s="1" t="n">
        <v>63</v>
      </c>
      <c r="C2" s="4" t="n">
        <v>3</v>
      </c>
      <c r="D2" s="1" t="s">
        <v>61</v>
      </c>
      <c r="E2" s="1" t="n">
        <v>480</v>
      </c>
      <c r="G2" s="1" t="n">
        <v>105</v>
      </c>
      <c r="H2" s="1" t="n">
        <v>235</v>
      </c>
      <c r="I2" s="1" t="n">
        <v>94</v>
      </c>
      <c r="J2" s="1" t="n">
        <v>914</v>
      </c>
      <c r="K2" s="1" t="n">
        <f aca="false">+E2-Q2-V2</f>
        <v>425</v>
      </c>
      <c r="L2" s="1" t="n">
        <f aca="false">+F2-W2</f>
        <v>0</v>
      </c>
      <c r="M2" s="1" t="n">
        <f aca="false">+G2-R2-X2</f>
        <v>98</v>
      </c>
      <c r="N2" s="1" t="n">
        <f aca="false">+H2-S2-Y2</f>
        <v>219</v>
      </c>
      <c r="O2" s="1" t="n">
        <f aca="false">+I2-T2-Z2</f>
        <v>92</v>
      </c>
      <c r="P2" s="1" t="n">
        <f aca="false">+J2-V2-AA2-AB2</f>
        <v>836</v>
      </c>
      <c r="Q2" s="1" t="n">
        <v>36</v>
      </c>
      <c r="R2" s="1" t="n">
        <v>0</v>
      </c>
      <c r="S2" s="1" t="n">
        <v>5</v>
      </c>
      <c r="T2" s="1" t="n">
        <v>2</v>
      </c>
      <c r="U2" s="1" t="n">
        <v>43</v>
      </c>
      <c r="V2" s="1" t="n">
        <v>19</v>
      </c>
      <c r="W2" s="1" t="n">
        <v>0</v>
      </c>
      <c r="X2" s="1" t="n">
        <v>7</v>
      </c>
      <c r="Y2" s="1" t="n">
        <v>11</v>
      </c>
      <c r="Z2" s="1" t="n">
        <v>0</v>
      </c>
      <c r="AA2" s="1" t="n">
        <v>37</v>
      </c>
      <c r="AB2" s="1" t="n">
        <v>22</v>
      </c>
    </row>
    <row r="3" customFormat="false" ht="12.8" hidden="false" customHeight="false" outlineLevel="0" collapsed="false">
      <c r="A3" s="1" t="n">
        <v>84</v>
      </c>
      <c r="B3" s="1" t="n">
        <v>63</v>
      </c>
      <c r="C3" s="4" t="n">
        <v>15</v>
      </c>
      <c r="D3" s="1" t="s">
        <v>62</v>
      </c>
      <c r="E3" s="1" t="n">
        <v>297</v>
      </c>
      <c r="G3" s="1" t="n">
        <v>60</v>
      </c>
      <c r="J3" s="1" t="n">
        <v>357</v>
      </c>
      <c r="K3" s="1" t="n">
        <f aca="false">+E3-Q3-V3</f>
        <v>260</v>
      </c>
      <c r="L3" s="1" t="n">
        <f aca="false">+F3-W3</f>
        <v>0</v>
      </c>
      <c r="M3" s="1" t="n">
        <f aca="false">+G3-R3-X3</f>
        <v>60</v>
      </c>
      <c r="N3" s="1" t="n">
        <f aca="false">+H3-S3-Y3</f>
        <v>0</v>
      </c>
      <c r="O3" s="1" t="n">
        <f aca="false">+I3-T3-Z3</f>
        <v>0</v>
      </c>
      <c r="P3" s="1" t="n">
        <f aca="false">+J3-V3-AA3-AB3</f>
        <v>331</v>
      </c>
      <c r="Q3" s="1" t="n">
        <v>29</v>
      </c>
      <c r="R3" s="1" t="n">
        <v>0</v>
      </c>
      <c r="S3" s="1" t="n">
        <v>0</v>
      </c>
      <c r="T3" s="1" t="n">
        <v>0</v>
      </c>
      <c r="U3" s="1" t="n">
        <v>29</v>
      </c>
      <c r="V3" s="1" t="n">
        <v>8</v>
      </c>
      <c r="W3" s="1" t="n">
        <v>0</v>
      </c>
      <c r="X3" s="1" t="n">
        <v>0</v>
      </c>
      <c r="Y3" s="1" t="n">
        <v>0</v>
      </c>
      <c r="Z3" s="1" t="n">
        <v>0</v>
      </c>
      <c r="AA3" s="1" t="n">
        <v>8</v>
      </c>
      <c r="AB3" s="1" t="n">
        <v>10</v>
      </c>
    </row>
    <row r="4" customFormat="false" ht="12.8" hidden="false" customHeight="false" outlineLevel="0" collapsed="false">
      <c r="A4" s="1" t="n">
        <v>84</v>
      </c>
      <c r="B4" s="1" t="n">
        <v>63</v>
      </c>
      <c r="C4" s="4" t="n">
        <v>43</v>
      </c>
      <c r="D4" s="1" t="s">
        <v>63</v>
      </c>
      <c r="E4" s="1" t="n">
        <v>292</v>
      </c>
      <c r="G4" s="1" t="n">
        <v>60</v>
      </c>
      <c r="J4" s="1" t="n">
        <v>352</v>
      </c>
      <c r="K4" s="1" t="n">
        <f aca="false">+E4-Q4-V4</f>
        <v>270</v>
      </c>
      <c r="L4" s="1" t="n">
        <f aca="false">+F4-W4</f>
        <v>0</v>
      </c>
      <c r="M4" s="1" t="n">
        <f aca="false">+G4-R4-X4</f>
        <v>59</v>
      </c>
      <c r="N4" s="1" t="n">
        <f aca="false">+H4-S4-Y4</f>
        <v>0</v>
      </c>
      <c r="O4" s="1" t="n">
        <f aca="false">+I4-T4-Z4</f>
        <v>0</v>
      </c>
      <c r="P4" s="1" t="n">
        <f aca="false">+J4-V4-AA4-AB4</f>
        <v>331</v>
      </c>
      <c r="Q4" s="1" t="n">
        <v>15</v>
      </c>
      <c r="R4" s="1" t="n">
        <v>1</v>
      </c>
      <c r="S4" s="1" t="n">
        <v>0</v>
      </c>
      <c r="T4" s="1" t="n">
        <v>0</v>
      </c>
      <c r="U4" s="1" t="n">
        <v>16</v>
      </c>
      <c r="V4" s="1" t="n">
        <v>7</v>
      </c>
      <c r="W4" s="1" t="n">
        <v>0</v>
      </c>
      <c r="X4" s="1" t="n">
        <v>0</v>
      </c>
      <c r="Y4" s="1" t="n">
        <v>0</v>
      </c>
      <c r="Z4" s="1" t="n">
        <v>0</v>
      </c>
      <c r="AA4" s="1" t="n">
        <v>7</v>
      </c>
      <c r="AB4" s="1" t="n">
        <v>7</v>
      </c>
    </row>
    <row r="5" customFormat="false" ht="12.8" hidden="false" customHeight="false" outlineLevel="0" collapsed="false">
      <c r="A5" s="1" t="n">
        <v>84</v>
      </c>
      <c r="B5" s="1" t="n">
        <v>63</v>
      </c>
      <c r="C5" s="4" t="n">
        <v>63</v>
      </c>
      <c r="D5" s="1" t="s">
        <v>64</v>
      </c>
      <c r="E5" s="1" t="n">
        <v>513</v>
      </c>
      <c r="F5" s="1" t="n">
        <v>80</v>
      </c>
      <c r="G5" s="1" t="n">
        <v>153</v>
      </c>
      <c r="H5" s="1" t="n">
        <v>626</v>
      </c>
      <c r="J5" s="1" t="n">
        <v>1372</v>
      </c>
      <c r="K5" s="1" t="n">
        <f aca="false">+E5-Q5-V5</f>
        <v>476</v>
      </c>
      <c r="L5" s="1" t="n">
        <f aca="false">+F5-W5</f>
        <v>80</v>
      </c>
      <c r="M5" s="1" t="n">
        <f aca="false">+G5-R5-X5</f>
        <v>152</v>
      </c>
      <c r="N5" s="1" t="n">
        <f aca="false">+H5-S5-Y5</f>
        <v>566</v>
      </c>
      <c r="O5" s="1" t="n">
        <f aca="false">+I5-T5-Z5</f>
        <v>0</v>
      </c>
      <c r="P5" s="1" t="n">
        <f aca="false">+J5-V5-AA5-AB5</f>
        <v>1334</v>
      </c>
      <c r="Q5" s="1" t="n">
        <v>35</v>
      </c>
      <c r="R5" s="1" t="n">
        <v>0</v>
      </c>
      <c r="S5" s="1" t="n">
        <v>49</v>
      </c>
      <c r="T5" s="1" t="n">
        <v>0</v>
      </c>
      <c r="U5" s="1" t="n">
        <v>84</v>
      </c>
      <c r="V5" s="1" t="n">
        <v>2</v>
      </c>
      <c r="W5" s="1" t="n">
        <v>0</v>
      </c>
      <c r="X5" s="1" t="n">
        <v>1</v>
      </c>
      <c r="Y5" s="1" t="n">
        <v>11</v>
      </c>
      <c r="Z5" s="1" t="n">
        <v>0</v>
      </c>
      <c r="AA5" s="1" t="n">
        <v>14</v>
      </c>
      <c r="AB5" s="1" t="n">
        <v>22</v>
      </c>
    </row>
    <row r="6" customFormat="false" ht="12.8" hidden="false" customHeight="false" outlineLevel="0" collapsed="false">
      <c r="A6" s="1" t="n">
        <v>84</v>
      </c>
      <c r="B6" s="1" t="n">
        <v>38</v>
      </c>
      <c r="C6" s="4" t="n">
        <v>26</v>
      </c>
      <c r="D6" s="1" t="s">
        <v>65</v>
      </c>
      <c r="E6" s="1" t="n">
        <v>363</v>
      </c>
      <c r="G6" s="1" t="n">
        <v>77</v>
      </c>
      <c r="H6" s="1" t="n">
        <v>381</v>
      </c>
      <c r="I6" s="1" t="n">
        <v>20</v>
      </c>
      <c r="J6" s="1" t="n">
        <v>841</v>
      </c>
      <c r="K6" s="1" t="n">
        <f aca="false">+E6-Q6-V6</f>
        <v>350</v>
      </c>
      <c r="L6" s="1" t="n">
        <f aca="false">+F6-W6</f>
        <v>0</v>
      </c>
      <c r="M6" s="1" t="n">
        <f aca="false">+G6-R6-X6</f>
        <v>77</v>
      </c>
      <c r="N6" s="1" t="n">
        <f aca="false">+H6-S6-Y6</f>
        <v>358</v>
      </c>
      <c r="O6" s="1" t="n">
        <f aca="false">+I6-T6-Z6</f>
        <v>20</v>
      </c>
      <c r="P6" s="1" t="n">
        <f aca="false">+J6-V6-AA6-AB6</f>
        <v>783</v>
      </c>
      <c r="Q6" s="1" t="n">
        <v>1</v>
      </c>
      <c r="R6" s="1" t="n">
        <v>0</v>
      </c>
      <c r="S6" s="1" t="n">
        <v>2</v>
      </c>
      <c r="T6" s="1" t="n">
        <v>0</v>
      </c>
      <c r="U6" s="1" t="n">
        <v>3</v>
      </c>
      <c r="V6" s="1" t="n">
        <v>12</v>
      </c>
      <c r="W6" s="1" t="n">
        <v>0</v>
      </c>
      <c r="X6" s="1" t="n">
        <v>0</v>
      </c>
      <c r="Y6" s="1" t="n">
        <v>21</v>
      </c>
      <c r="Z6" s="1" t="n">
        <v>0</v>
      </c>
      <c r="AA6" s="1" t="n">
        <v>33</v>
      </c>
      <c r="AB6" s="1" t="n">
        <v>13</v>
      </c>
    </row>
    <row r="7" customFormat="false" ht="12.8" hidden="false" customHeight="false" outlineLevel="0" collapsed="false">
      <c r="A7" s="1" t="n">
        <v>84</v>
      </c>
      <c r="B7" s="1" t="n">
        <v>38</v>
      </c>
      <c r="C7" s="4" t="n">
        <v>74</v>
      </c>
      <c r="D7" s="1" t="s">
        <v>66</v>
      </c>
      <c r="E7" s="1" t="n">
        <v>517</v>
      </c>
      <c r="G7" s="1" t="n">
        <v>85</v>
      </c>
      <c r="H7" s="1" t="n">
        <v>642</v>
      </c>
      <c r="J7" s="1" t="n">
        <v>1244</v>
      </c>
      <c r="K7" s="1" t="n">
        <f aca="false">+E7-Q7-V7</f>
        <v>473</v>
      </c>
      <c r="L7" s="1" t="n">
        <f aca="false">+F7-W7</f>
        <v>0</v>
      </c>
      <c r="M7" s="1" t="n">
        <f aca="false">+G7-R7-X7</f>
        <v>83</v>
      </c>
      <c r="N7" s="1" t="n">
        <f aca="false">+H7-S7-Y7</f>
        <v>575</v>
      </c>
      <c r="O7" s="1" t="n">
        <f aca="false">+I7-T7-Z7</f>
        <v>0</v>
      </c>
      <c r="P7" s="1" t="n">
        <f aca="false">+J7-V7-AA7-AB7</f>
        <v>1127</v>
      </c>
      <c r="Q7" s="1" t="n">
        <v>11</v>
      </c>
      <c r="R7" s="1" t="n">
        <v>0</v>
      </c>
      <c r="S7" s="1" t="n">
        <v>45</v>
      </c>
      <c r="T7" s="1" t="n">
        <v>0</v>
      </c>
      <c r="U7" s="1" t="n">
        <v>56</v>
      </c>
      <c r="V7" s="1" t="n">
        <v>33</v>
      </c>
      <c r="W7" s="1" t="n">
        <v>0</v>
      </c>
      <c r="X7" s="1" t="n">
        <v>2</v>
      </c>
      <c r="Y7" s="1" t="n">
        <v>22</v>
      </c>
      <c r="Z7" s="1" t="n">
        <v>0</v>
      </c>
      <c r="AA7" s="1" t="n">
        <v>57</v>
      </c>
      <c r="AB7" s="1" t="n">
        <v>27</v>
      </c>
    </row>
    <row r="8" customFormat="false" ht="12.8" hidden="false" customHeight="false" outlineLevel="0" collapsed="false">
      <c r="A8" s="1" t="n">
        <v>84</v>
      </c>
      <c r="B8" s="1" t="n">
        <v>38</v>
      </c>
      <c r="C8" s="4" t="n">
        <v>38</v>
      </c>
      <c r="D8" s="1" t="s">
        <v>67</v>
      </c>
      <c r="E8" s="1" t="n">
        <v>967</v>
      </c>
      <c r="F8" s="1" t="n">
        <v>100</v>
      </c>
      <c r="G8" s="1" t="n">
        <v>139</v>
      </c>
      <c r="H8" s="1" t="n">
        <v>969</v>
      </c>
      <c r="I8" s="1" t="n">
        <v>192</v>
      </c>
      <c r="J8" s="1" t="n">
        <v>2367</v>
      </c>
      <c r="K8" s="1" t="n">
        <f aca="false">+E8-Q8-V8</f>
        <v>947</v>
      </c>
      <c r="L8" s="1" t="n">
        <f aca="false">+F8-W8</f>
        <v>100</v>
      </c>
      <c r="M8" s="1" t="n">
        <f aca="false">+G8-R8-X8</f>
        <v>129</v>
      </c>
      <c r="N8" s="1" t="n">
        <f aca="false">+H8-S8-Y8</f>
        <v>898</v>
      </c>
      <c r="O8" s="1" t="n">
        <f aca="false">+I8-T8-Z8</f>
        <v>192</v>
      </c>
      <c r="P8" s="1" t="n">
        <f aca="false">+J8-V8-AA8-AB8</f>
        <v>2252</v>
      </c>
      <c r="Q8" s="1" t="n">
        <v>2</v>
      </c>
      <c r="R8" s="1" t="n">
        <v>2</v>
      </c>
      <c r="S8" s="1" t="n">
        <v>47</v>
      </c>
      <c r="T8" s="1" t="n">
        <v>0</v>
      </c>
      <c r="U8" s="1" t="n">
        <v>51</v>
      </c>
      <c r="V8" s="1" t="n">
        <v>18</v>
      </c>
      <c r="W8" s="1" t="n">
        <v>0</v>
      </c>
      <c r="X8" s="1" t="n">
        <v>8</v>
      </c>
      <c r="Y8" s="1" t="n">
        <v>24</v>
      </c>
      <c r="Z8" s="1" t="n">
        <v>0</v>
      </c>
      <c r="AA8" s="1" t="n">
        <v>50</v>
      </c>
      <c r="AB8" s="1" t="n">
        <v>47</v>
      </c>
    </row>
    <row r="9" customFormat="false" ht="12.8" hidden="false" customHeight="false" outlineLevel="0" collapsed="false">
      <c r="A9" s="1" t="n">
        <v>84</v>
      </c>
      <c r="B9" s="1" t="n">
        <v>38</v>
      </c>
      <c r="C9" s="4" t="n">
        <v>73</v>
      </c>
      <c r="D9" s="1" t="s">
        <v>68</v>
      </c>
      <c r="E9" s="1" t="n">
        <v>330</v>
      </c>
      <c r="G9" s="1" t="n">
        <v>80</v>
      </c>
      <c r="H9" s="1" t="n">
        <v>395</v>
      </c>
      <c r="I9" s="1" t="n">
        <v>96</v>
      </c>
      <c r="J9" s="1" t="n">
        <v>901</v>
      </c>
      <c r="K9" s="1" t="n">
        <f aca="false">+E9-Q9-V9</f>
        <v>312</v>
      </c>
      <c r="L9" s="1" t="n">
        <f aca="false">+F9-W9</f>
        <v>0</v>
      </c>
      <c r="M9" s="1" t="n">
        <f aca="false">+G9-R9-X9</f>
        <v>79</v>
      </c>
      <c r="N9" s="1" t="n">
        <f aca="false">+H9-S9-Y9</f>
        <v>380</v>
      </c>
      <c r="O9" s="1" t="n">
        <f aca="false">+I9-T9-Z9</f>
        <v>92</v>
      </c>
      <c r="P9" s="1" t="n">
        <f aca="false">+J9-V9-AA9-AB9</f>
        <v>836</v>
      </c>
      <c r="Q9" s="1" t="n">
        <v>1</v>
      </c>
      <c r="R9" s="1" t="n">
        <v>1</v>
      </c>
      <c r="S9" s="1" t="n">
        <v>4</v>
      </c>
      <c r="T9" s="1" t="n">
        <v>2</v>
      </c>
      <c r="U9" s="1" t="n">
        <v>8</v>
      </c>
      <c r="V9" s="1" t="n">
        <v>17</v>
      </c>
      <c r="W9" s="1" t="n">
        <v>0</v>
      </c>
      <c r="X9" s="1" t="n">
        <v>0</v>
      </c>
      <c r="Y9" s="1" t="n">
        <v>11</v>
      </c>
      <c r="Z9" s="1" t="n">
        <v>2</v>
      </c>
      <c r="AA9" s="1" t="n">
        <v>30</v>
      </c>
      <c r="AB9" s="1" t="n">
        <v>18</v>
      </c>
    </row>
    <row r="10" customFormat="false" ht="12.8" hidden="false" customHeight="false" outlineLevel="0" collapsed="false">
      <c r="A10" s="1" t="n">
        <v>84</v>
      </c>
      <c r="B10" s="1" t="n">
        <v>69</v>
      </c>
      <c r="C10" s="4" t="n">
        <v>1</v>
      </c>
      <c r="D10" s="1" t="s">
        <v>69</v>
      </c>
      <c r="E10" s="1" t="n">
        <v>458</v>
      </c>
      <c r="G10" s="1" t="n">
        <v>113</v>
      </c>
      <c r="H10" s="1" t="n">
        <v>727</v>
      </c>
      <c r="I10" s="1" t="n">
        <v>85</v>
      </c>
      <c r="J10" s="1" t="n">
        <v>1383</v>
      </c>
      <c r="K10" s="1" t="n">
        <f aca="false">+E10-Q10-V10</f>
        <v>449</v>
      </c>
      <c r="L10" s="1" t="n">
        <f aca="false">+F10-W10</f>
        <v>0</v>
      </c>
      <c r="M10" s="1" t="n">
        <f aca="false">+G10-R10-X10</f>
        <v>103</v>
      </c>
      <c r="N10" s="1" t="n">
        <f aca="false">+H10-S10-Y10</f>
        <v>712</v>
      </c>
      <c r="O10" s="1" t="n">
        <f aca="false">+I10-T10-Z10</f>
        <v>76</v>
      </c>
      <c r="P10" s="1" t="n">
        <f aca="false">+J10-V10-AA10-AB10</f>
        <v>1330</v>
      </c>
      <c r="Q10" s="1" t="n">
        <v>6</v>
      </c>
      <c r="R10" s="1" t="n">
        <v>2</v>
      </c>
      <c r="S10" s="1" t="n">
        <v>5</v>
      </c>
      <c r="T10" s="1" t="n">
        <v>1</v>
      </c>
      <c r="U10" s="1" t="n">
        <v>14</v>
      </c>
      <c r="V10" s="1" t="n">
        <v>3</v>
      </c>
      <c r="W10" s="1" t="n">
        <v>0</v>
      </c>
      <c r="X10" s="1" t="n">
        <v>8</v>
      </c>
      <c r="Y10" s="1" t="n">
        <v>10</v>
      </c>
      <c r="Z10" s="1" t="n">
        <v>8</v>
      </c>
      <c r="AA10" s="1" t="n">
        <v>29</v>
      </c>
      <c r="AB10" s="1" t="n">
        <v>21</v>
      </c>
    </row>
    <row r="11" customFormat="false" ht="12.8" hidden="false" customHeight="false" outlineLevel="0" collapsed="false">
      <c r="A11" s="1" t="n">
        <v>84</v>
      </c>
      <c r="B11" s="1" t="n">
        <v>69</v>
      </c>
      <c r="C11" s="4" t="n">
        <v>7</v>
      </c>
      <c r="D11" s="1" t="s">
        <v>70</v>
      </c>
      <c r="E11" s="1" t="n">
        <v>266</v>
      </c>
      <c r="G11" s="1" t="n">
        <v>60</v>
      </c>
      <c r="H11" s="1" t="n">
        <v>22</v>
      </c>
      <c r="J11" s="1" t="n">
        <v>348</v>
      </c>
      <c r="K11" s="1" t="n">
        <f aca="false">+E11-Q11-V11</f>
        <v>247</v>
      </c>
      <c r="L11" s="1" t="n">
        <f aca="false">+F11-W11</f>
        <v>0</v>
      </c>
      <c r="M11" s="1" t="n">
        <f aca="false">+G11-R11-X11</f>
        <v>60</v>
      </c>
      <c r="N11" s="1" t="n">
        <f aca="false">+H11-S11-Y11</f>
        <v>22</v>
      </c>
      <c r="O11" s="1" t="n">
        <f aca="false">+I11-T11-Z11</f>
        <v>0</v>
      </c>
      <c r="P11" s="1" t="n">
        <f aca="false">+J11-V11-AA11-AB11</f>
        <v>329</v>
      </c>
      <c r="Q11" s="1" t="n">
        <v>12</v>
      </c>
      <c r="R11" s="1" t="n">
        <v>0</v>
      </c>
      <c r="S11" s="1" t="n">
        <v>0</v>
      </c>
      <c r="T11" s="1" t="n">
        <v>0</v>
      </c>
      <c r="U11" s="1" t="n">
        <v>12</v>
      </c>
      <c r="V11" s="1" t="n">
        <v>7</v>
      </c>
      <c r="W11" s="1" t="n">
        <v>0</v>
      </c>
      <c r="X11" s="1" t="n">
        <v>0</v>
      </c>
      <c r="Y11" s="1" t="n">
        <v>0</v>
      </c>
      <c r="Z11" s="1" t="n">
        <v>0</v>
      </c>
      <c r="AA11" s="1" t="n">
        <v>7</v>
      </c>
      <c r="AB11" s="1" t="n">
        <v>5</v>
      </c>
    </row>
    <row r="12" customFormat="false" ht="12.8" hidden="false" customHeight="false" outlineLevel="0" collapsed="false">
      <c r="A12" s="1" t="n">
        <v>84</v>
      </c>
      <c r="B12" s="1" t="n">
        <v>69</v>
      </c>
      <c r="C12" s="4" t="n">
        <v>42</v>
      </c>
      <c r="D12" s="1" t="s">
        <v>71</v>
      </c>
      <c r="E12" s="1" t="n">
        <v>697</v>
      </c>
      <c r="G12" s="1" t="n">
        <v>110</v>
      </c>
      <c r="H12" s="1" t="n">
        <v>783</v>
      </c>
      <c r="J12" s="1" t="n">
        <v>1590</v>
      </c>
      <c r="K12" s="1" t="n">
        <f aca="false">+E12-Q12-V12</f>
        <v>684</v>
      </c>
      <c r="L12" s="1" t="n">
        <f aca="false">+F12-W12</f>
        <v>0</v>
      </c>
      <c r="M12" s="1" t="n">
        <f aca="false">+G12-R12-X12</f>
        <v>110</v>
      </c>
      <c r="N12" s="1" t="n">
        <f aca="false">+H12-S12-Y12</f>
        <v>749</v>
      </c>
      <c r="O12" s="1" t="n">
        <f aca="false">+I12-T12-Z12</f>
        <v>0</v>
      </c>
      <c r="P12" s="1" t="n">
        <f aca="false">+J12-V12-AA12-AB12</f>
        <v>1521</v>
      </c>
      <c r="Q12" s="1" t="n">
        <v>10</v>
      </c>
      <c r="R12" s="1" t="n">
        <v>0</v>
      </c>
      <c r="S12" s="1" t="n">
        <v>7</v>
      </c>
      <c r="T12" s="1" t="n">
        <v>0</v>
      </c>
      <c r="U12" s="1" t="n">
        <v>17</v>
      </c>
      <c r="V12" s="1" t="n">
        <v>3</v>
      </c>
      <c r="W12" s="1" t="n">
        <v>0</v>
      </c>
      <c r="X12" s="1" t="n">
        <v>0</v>
      </c>
      <c r="Y12" s="1" t="n">
        <v>27</v>
      </c>
      <c r="Z12" s="1" t="n">
        <v>0</v>
      </c>
      <c r="AA12" s="1" t="n">
        <v>30</v>
      </c>
      <c r="AB12" s="1" t="n">
        <v>36</v>
      </c>
    </row>
    <row r="13" customFormat="false" ht="12.8" hidden="false" customHeight="false" outlineLevel="0" collapsed="false">
      <c r="A13" s="1" t="n">
        <v>84</v>
      </c>
      <c r="B13" s="1" t="n">
        <v>69</v>
      </c>
      <c r="C13" s="4" t="n">
        <v>69</v>
      </c>
      <c r="D13" s="1" t="s">
        <v>72</v>
      </c>
      <c r="E13" s="1" t="n">
        <v>1235</v>
      </c>
      <c r="F13" s="1" t="n">
        <v>150</v>
      </c>
      <c r="G13" s="1" t="n">
        <v>211</v>
      </c>
      <c r="H13" s="1" t="n">
        <v>524</v>
      </c>
      <c r="I13" s="1" t="n">
        <v>183</v>
      </c>
      <c r="J13" s="1" t="n">
        <v>2303</v>
      </c>
      <c r="K13" s="1" t="n">
        <f aca="false">+E13-Q13-V13</f>
        <v>1129</v>
      </c>
      <c r="L13" s="1" t="n">
        <f aca="false">+F13-W13</f>
        <v>150</v>
      </c>
      <c r="M13" s="1" t="n">
        <f aca="false">+G13-R13-X13</f>
        <v>196</v>
      </c>
      <c r="N13" s="1" t="n">
        <f aca="false">+H13-S13-Y13</f>
        <v>491</v>
      </c>
      <c r="O13" s="1" t="n">
        <f aca="false">+I13-T13-Z13</f>
        <v>183</v>
      </c>
      <c r="P13" s="1" t="n">
        <f aca="false">+J13-V13-AA13-AB13</f>
        <v>2182</v>
      </c>
      <c r="Q13" s="1" t="n">
        <v>91</v>
      </c>
      <c r="R13" s="1" t="n">
        <v>5</v>
      </c>
      <c r="S13" s="1" t="n">
        <v>5</v>
      </c>
      <c r="T13" s="1" t="n">
        <v>0</v>
      </c>
      <c r="U13" s="1" t="n">
        <v>101</v>
      </c>
      <c r="V13" s="1" t="n">
        <v>15</v>
      </c>
      <c r="W13" s="1" t="n">
        <v>0</v>
      </c>
      <c r="X13" s="1" t="n">
        <v>10</v>
      </c>
      <c r="Y13" s="1" t="n">
        <v>28</v>
      </c>
      <c r="Z13" s="1" t="n">
        <v>0</v>
      </c>
      <c r="AA13" s="1" t="n">
        <v>53</v>
      </c>
      <c r="AB13" s="1" t="n">
        <v>53</v>
      </c>
    </row>
    <row r="14" customFormat="false" ht="12.8" hidden="false" customHeight="false" outlineLevel="0" collapsed="false">
      <c r="A14" s="1" t="n">
        <v>27</v>
      </c>
      <c r="B14" s="1" t="n">
        <v>25</v>
      </c>
      <c r="C14" s="4" t="n">
        <v>25</v>
      </c>
      <c r="D14" s="1" t="s">
        <v>73</v>
      </c>
      <c r="E14" s="1" t="n">
        <v>543</v>
      </c>
      <c r="F14" s="1" t="n">
        <v>60</v>
      </c>
      <c r="G14" s="1" t="n">
        <v>77</v>
      </c>
      <c r="H14" s="1" t="n">
        <v>383</v>
      </c>
      <c r="I14" s="1" t="n">
        <v>93</v>
      </c>
      <c r="J14" s="1" t="n">
        <v>1156</v>
      </c>
      <c r="K14" s="1" t="n">
        <f aca="false">+E14-Q14-V14</f>
        <v>509</v>
      </c>
      <c r="L14" s="1" t="n">
        <f aca="false">+F14-W14</f>
        <v>60</v>
      </c>
      <c r="M14" s="1" t="n">
        <f aca="false">+G14-R14-X14</f>
        <v>73</v>
      </c>
      <c r="N14" s="1" t="n">
        <f aca="false">+H14-S14-Y14</f>
        <v>359</v>
      </c>
      <c r="O14" s="1" t="n">
        <f aca="false">+I14-T14-Z14</f>
        <v>93</v>
      </c>
      <c r="P14" s="1" t="n">
        <f aca="false">+J14-V14-AA14-AB14</f>
        <v>1111</v>
      </c>
      <c r="Q14" s="1" t="n">
        <v>18</v>
      </c>
      <c r="R14" s="1" t="n">
        <v>4</v>
      </c>
      <c r="S14" s="1" t="n">
        <v>19</v>
      </c>
      <c r="T14" s="1" t="n">
        <v>0</v>
      </c>
      <c r="U14" s="1" t="n">
        <v>41</v>
      </c>
      <c r="V14" s="1" t="n">
        <v>16</v>
      </c>
      <c r="W14" s="1" t="n">
        <v>0</v>
      </c>
      <c r="X14" s="1" t="n">
        <v>0</v>
      </c>
      <c r="Y14" s="1" t="n">
        <v>5</v>
      </c>
      <c r="Z14" s="1" t="n">
        <v>0</v>
      </c>
      <c r="AA14" s="1" t="n">
        <v>21</v>
      </c>
      <c r="AB14" s="1" t="n">
        <v>8</v>
      </c>
    </row>
    <row r="15" customFormat="false" ht="12.8" hidden="false" customHeight="false" outlineLevel="0" collapsed="false">
      <c r="A15" s="1" t="n">
        <v>27</v>
      </c>
      <c r="B15" s="1" t="n">
        <v>25</v>
      </c>
      <c r="C15" s="4" t="n">
        <v>70</v>
      </c>
      <c r="D15" s="1" t="s">
        <v>74</v>
      </c>
      <c r="E15" s="1" t="n">
        <v>271</v>
      </c>
      <c r="G15" s="1" t="n">
        <v>50</v>
      </c>
      <c r="H15" s="1" t="n">
        <v>144</v>
      </c>
      <c r="J15" s="1" t="n">
        <v>465</v>
      </c>
      <c r="K15" s="1" t="n">
        <f aca="false">+E15-Q15-V15</f>
        <v>256</v>
      </c>
      <c r="L15" s="1" t="n">
        <f aca="false">+F15-W15</f>
        <v>0</v>
      </c>
      <c r="M15" s="1" t="n">
        <f aca="false">+G15-R15-X15</f>
        <v>48</v>
      </c>
      <c r="N15" s="1" t="n">
        <f aca="false">+H15-S15-Y15</f>
        <v>137</v>
      </c>
      <c r="O15" s="1" t="n">
        <f aca="false">+I15-T15-Z15</f>
        <v>0</v>
      </c>
      <c r="P15" s="1" t="n">
        <f aca="false">+J15-V15-AA15-AB15</f>
        <v>450</v>
      </c>
      <c r="Q15" s="1" t="n">
        <v>12</v>
      </c>
      <c r="R15" s="1" t="n">
        <v>1</v>
      </c>
      <c r="S15" s="1" t="n">
        <v>3</v>
      </c>
      <c r="T15" s="1" t="n">
        <v>0</v>
      </c>
      <c r="U15" s="1" t="n">
        <v>16</v>
      </c>
      <c r="V15" s="1" t="n">
        <v>3</v>
      </c>
      <c r="W15" s="1" t="n">
        <v>0</v>
      </c>
      <c r="X15" s="1" t="n">
        <v>1</v>
      </c>
      <c r="Y15" s="1" t="n">
        <v>4</v>
      </c>
      <c r="Z15" s="1" t="n">
        <v>0</v>
      </c>
      <c r="AA15" s="1" t="n">
        <v>8</v>
      </c>
      <c r="AB15" s="1" t="n">
        <v>4</v>
      </c>
    </row>
    <row r="16" customFormat="false" ht="12.8" hidden="false" customHeight="false" outlineLevel="0" collapsed="false">
      <c r="A16" s="1" t="n">
        <v>27</v>
      </c>
      <c r="B16" s="1" t="n">
        <v>25</v>
      </c>
      <c r="C16" s="4" t="n">
        <v>39</v>
      </c>
      <c r="D16" s="1" t="s">
        <v>75</v>
      </c>
      <c r="E16" s="1" t="n">
        <v>360</v>
      </c>
      <c r="G16" s="1" t="n">
        <v>50</v>
      </c>
      <c r="H16" s="1" t="n">
        <v>165</v>
      </c>
      <c r="J16" s="1" t="n">
        <v>575</v>
      </c>
      <c r="K16" s="1" t="n">
        <f aca="false">+E16-Q16-V16</f>
        <v>335</v>
      </c>
      <c r="L16" s="1" t="n">
        <f aca="false">+F16-W16</f>
        <v>0</v>
      </c>
      <c r="M16" s="1" t="n">
        <f aca="false">+G16-R16-X16</f>
        <v>48</v>
      </c>
      <c r="N16" s="1" t="n">
        <f aca="false">+H16-S16-Y16</f>
        <v>160</v>
      </c>
      <c r="O16" s="1" t="n">
        <f aca="false">+I16-T16-Z16</f>
        <v>0</v>
      </c>
      <c r="P16" s="1" t="n">
        <f aca="false">+J16-V16-AA16-AB16</f>
        <v>547</v>
      </c>
      <c r="Q16" s="1" t="n">
        <v>18</v>
      </c>
      <c r="R16" s="1" t="n">
        <v>2</v>
      </c>
      <c r="S16" s="1" t="n">
        <v>3</v>
      </c>
      <c r="T16" s="1" t="n">
        <v>0</v>
      </c>
      <c r="U16" s="1" t="n">
        <v>23</v>
      </c>
      <c r="V16" s="1" t="n">
        <v>7</v>
      </c>
      <c r="W16" s="1" t="n">
        <v>0</v>
      </c>
      <c r="X16" s="1" t="n">
        <v>0</v>
      </c>
      <c r="Y16" s="1" t="n">
        <v>2</v>
      </c>
      <c r="Z16" s="1" t="n">
        <v>0</v>
      </c>
      <c r="AA16" s="1" t="n">
        <v>9</v>
      </c>
      <c r="AB16" s="1" t="n">
        <v>12</v>
      </c>
    </row>
    <row r="17" customFormat="false" ht="12.8" hidden="false" customHeight="false" outlineLevel="0" collapsed="false">
      <c r="A17" s="1" t="n">
        <v>27</v>
      </c>
      <c r="B17" s="1" t="n">
        <v>25</v>
      </c>
      <c r="C17" s="4" t="n">
        <v>90</v>
      </c>
      <c r="D17" s="1" t="s">
        <v>76</v>
      </c>
      <c r="E17" s="1" t="n">
        <v>254</v>
      </c>
      <c r="G17" s="1" t="n">
        <v>50</v>
      </c>
      <c r="H17" s="1" t="n">
        <v>100</v>
      </c>
      <c r="J17" s="1" t="n">
        <v>404</v>
      </c>
      <c r="K17" s="1" t="n">
        <f aca="false">+E17-Q17-V17</f>
        <v>225</v>
      </c>
      <c r="L17" s="1" t="n">
        <f aca="false">+F17-W17</f>
        <v>0</v>
      </c>
      <c r="M17" s="1" t="n">
        <f aca="false">+G17-R17-X17</f>
        <v>50</v>
      </c>
      <c r="N17" s="1" t="n">
        <f aca="false">+H17-S17-Y17</f>
        <v>96</v>
      </c>
      <c r="O17" s="1" t="n">
        <f aca="false">+I17-T17-Z17</f>
        <v>0</v>
      </c>
      <c r="P17" s="1" t="n">
        <f aca="false">+J17-V17-AA17-AB17</f>
        <v>352</v>
      </c>
      <c r="Q17" s="1" t="n">
        <v>11</v>
      </c>
      <c r="R17" s="1" t="n">
        <v>0</v>
      </c>
      <c r="S17" s="1" t="n">
        <v>4</v>
      </c>
      <c r="T17" s="1" t="n">
        <v>0</v>
      </c>
      <c r="U17" s="1" t="n">
        <v>15</v>
      </c>
      <c r="V17" s="1" t="n">
        <v>18</v>
      </c>
      <c r="W17" s="1" t="n">
        <v>0</v>
      </c>
      <c r="X17" s="1" t="n">
        <v>0</v>
      </c>
      <c r="Y17" s="1" t="n">
        <v>0</v>
      </c>
      <c r="Z17" s="1" t="n">
        <v>0</v>
      </c>
      <c r="AA17" s="1" t="n">
        <v>18</v>
      </c>
      <c r="AB17" s="1" t="n">
        <v>16</v>
      </c>
    </row>
    <row r="18" customFormat="false" ht="12.8" hidden="false" customHeight="false" outlineLevel="0" collapsed="false">
      <c r="A18" s="1" t="n">
        <v>27</v>
      </c>
      <c r="B18" s="1" t="n">
        <v>21</v>
      </c>
      <c r="C18" s="4" t="n">
        <v>21</v>
      </c>
      <c r="D18" s="1" t="s">
        <v>77</v>
      </c>
      <c r="E18" s="1" t="n">
        <v>720</v>
      </c>
      <c r="F18" s="1" t="n">
        <v>80</v>
      </c>
      <c r="G18" s="1" t="n">
        <v>116</v>
      </c>
      <c r="H18" s="1" t="n">
        <v>565</v>
      </c>
      <c r="J18" s="1" t="n">
        <v>1481</v>
      </c>
      <c r="K18" s="1" t="n">
        <f aca="false">+E18-Q18-V18</f>
        <v>691</v>
      </c>
      <c r="L18" s="1" t="n">
        <f aca="false">+F18-W18</f>
        <v>80</v>
      </c>
      <c r="M18" s="1" t="n">
        <f aca="false">+G18-R18-X18</f>
        <v>95</v>
      </c>
      <c r="N18" s="1" t="n">
        <f aca="false">+H18-S18-Y18</f>
        <v>556</v>
      </c>
      <c r="O18" s="1" t="n">
        <f aca="false">+I18-T18-Z18</f>
        <v>0</v>
      </c>
      <c r="P18" s="1" t="n">
        <f aca="false">+J18-V18-AA18-AB18</f>
        <v>1425</v>
      </c>
      <c r="Q18" s="1" t="n">
        <v>23</v>
      </c>
      <c r="R18" s="1" t="n">
        <v>3</v>
      </c>
      <c r="S18" s="1" t="n">
        <v>3</v>
      </c>
      <c r="T18" s="1" t="n">
        <v>0</v>
      </c>
      <c r="U18" s="1" t="n">
        <v>29</v>
      </c>
      <c r="V18" s="1" t="n">
        <v>6</v>
      </c>
      <c r="W18" s="1" t="n">
        <v>0</v>
      </c>
      <c r="X18" s="1" t="n">
        <v>18</v>
      </c>
      <c r="Y18" s="1" t="n">
        <v>6</v>
      </c>
      <c r="Z18" s="1" t="n">
        <v>0</v>
      </c>
      <c r="AA18" s="1" t="n">
        <v>30</v>
      </c>
      <c r="AB18" s="1" t="n">
        <v>20</v>
      </c>
    </row>
    <row r="19" customFormat="false" ht="12.8" hidden="false" customHeight="false" outlineLevel="0" collapsed="false">
      <c r="A19" s="1" t="n">
        <v>27</v>
      </c>
      <c r="B19" s="1" t="n">
        <v>21</v>
      </c>
      <c r="C19" s="4" t="n">
        <v>58</v>
      </c>
      <c r="D19" s="1" t="s">
        <v>78</v>
      </c>
      <c r="E19" s="1" t="n">
        <v>323</v>
      </c>
      <c r="G19" s="1" t="n">
        <v>50</v>
      </c>
      <c r="H19" s="1" t="n">
        <v>121</v>
      </c>
      <c r="J19" s="1" t="n">
        <v>494</v>
      </c>
      <c r="K19" s="1" t="n">
        <f aca="false">+E19-Q19-V19</f>
        <v>298</v>
      </c>
      <c r="L19" s="1" t="n">
        <f aca="false">+F19-W19</f>
        <v>0</v>
      </c>
      <c r="M19" s="1" t="n">
        <f aca="false">+G19-R19-X19</f>
        <v>49</v>
      </c>
      <c r="N19" s="1" t="n">
        <f aca="false">+H19-S19-Y19</f>
        <v>120</v>
      </c>
      <c r="O19" s="1" t="n">
        <f aca="false">+I19-T19-Z19</f>
        <v>0</v>
      </c>
      <c r="P19" s="1" t="n">
        <f aca="false">+J19-V19-AA19-AB19</f>
        <v>482</v>
      </c>
      <c r="Q19" s="1" t="n">
        <v>21</v>
      </c>
      <c r="R19" s="1" t="n">
        <v>1</v>
      </c>
      <c r="S19" s="1" t="n">
        <v>1</v>
      </c>
      <c r="T19" s="1" t="n">
        <v>0</v>
      </c>
      <c r="U19" s="1" t="n">
        <v>23</v>
      </c>
      <c r="V19" s="1" t="n">
        <v>4</v>
      </c>
      <c r="W19" s="1" t="n">
        <v>0</v>
      </c>
      <c r="X19" s="1" t="n">
        <v>0</v>
      </c>
      <c r="Y19" s="1" t="n">
        <v>0</v>
      </c>
      <c r="Z19" s="1" t="n">
        <v>0</v>
      </c>
      <c r="AA19" s="1" t="n">
        <v>4</v>
      </c>
      <c r="AB19" s="1" t="n">
        <v>4</v>
      </c>
    </row>
    <row r="20" customFormat="false" ht="12.8" hidden="false" customHeight="false" outlineLevel="0" collapsed="false">
      <c r="A20" s="1" t="n">
        <v>27</v>
      </c>
      <c r="B20" s="1" t="n">
        <v>71</v>
      </c>
      <c r="C20" s="4" t="n">
        <v>71</v>
      </c>
      <c r="D20" s="1" t="s">
        <v>79</v>
      </c>
      <c r="E20" s="1" t="n">
        <v>500</v>
      </c>
      <c r="F20" s="1" t="n">
        <v>75</v>
      </c>
      <c r="G20" s="1" t="n">
        <v>77</v>
      </c>
      <c r="H20" s="1" t="n">
        <v>405</v>
      </c>
      <c r="I20" s="1" t="n">
        <v>164</v>
      </c>
      <c r="J20" s="1" t="n">
        <v>1221</v>
      </c>
      <c r="K20" s="1" t="n">
        <f aca="false">+E20-Q20-V20</f>
        <v>449</v>
      </c>
      <c r="L20" s="1" t="n">
        <f aca="false">+F20-W20</f>
        <v>75</v>
      </c>
      <c r="M20" s="1" t="n">
        <f aca="false">+G20-R20-X20</f>
        <v>72</v>
      </c>
      <c r="N20" s="1" t="n">
        <f aca="false">+H20-S20-Y20</f>
        <v>362</v>
      </c>
      <c r="O20" s="1" t="n">
        <f aca="false">+I20-T20-Z20</f>
        <v>162</v>
      </c>
      <c r="P20" s="1" t="n">
        <f aca="false">+J20-V20-AA20-AB20</f>
        <v>1160</v>
      </c>
      <c r="Q20" s="1" t="n">
        <v>46</v>
      </c>
      <c r="R20" s="1" t="n">
        <v>2</v>
      </c>
      <c r="S20" s="1" t="n">
        <v>18</v>
      </c>
      <c r="T20" s="1" t="n">
        <v>0</v>
      </c>
      <c r="U20" s="1" t="n">
        <v>66</v>
      </c>
      <c r="V20" s="1" t="n">
        <v>5</v>
      </c>
      <c r="W20" s="1" t="n">
        <v>0</v>
      </c>
      <c r="X20" s="1" t="n">
        <v>3</v>
      </c>
      <c r="Y20" s="1" t="n">
        <v>25</v>
      </c>
      <c r="Z20" s="1" t="n">
        <v>2</v>
      </c>
      <c r="AA20" s="1" t="n">
        <v>35</v>
      </c>
      <c r="AB20" s="1" t="n">
        <v>21</v>
      </c>
    </row>
    <row r="21" customFormat="false" ht="12.8" hidden="false" customHeight="false" outlineLevel="0" collapsed="false">
      <c r="A21" s="1" t="n">
        <v>27</v>
      </c>
      <c r="B21" s="1" t="n">
        <v>21</v>
      </c>
      <c r="C21" s="4" t="n">
        <v>89</v>
      </c>
      <c r="D21" s="1" t="s">
        <v>80</v>
      </c>
      <c r="E21" s="1" t="n">
        <v>402</v>
      </c>
      <c r="G21" s="1" t="n">
        <v>50</v>
      </c>
      <c r="H21" s="1" t="n">
        <v>246</v>
      </c>
      <c r="I21" s="1" t="n">
        <v>82</v>
      </c>
      <c r="J21" s="1" t="n">
        <v>780</v>
      </c>
      <c r="K21" s="1" t="n">
        <f aca="false">+E21-Q21-V21</f>
        <v>392</v>
      </c>
      <c r="L21" s="1" t="n">
        <f aca="false">+F21-W21</f>
        <v>0</v>
      </c>
      <c r="M21" s="1" t="n">
        <f aca="false">+G21-R21-X21</f>
        <v>49</v>
      </c>
      <c r="N21" s="1" t="n">
        <f aca="false">+H21-S21-Y21</f>
        <v>240</v>
      </c>
      <c r="O21" s="1" t="n">
        <f aca="false">+I21-T21-Z21</f>
        <v>82</v>
      </c>
      <c r="P21" s="1" t="n">
        <f aca="false">+J21-V21-AA21-AB21</f>
        <v>752</v>
      </c>
      <c r="Q21" s="1" t="n">
        <v>4</v>
      </c>
      <c r="R21" s="1" t="n">
        <v>0</v>
      </c>
      <c r="S21" s="1" t="n">
        <v>2</v>
      </c>
      <c r="T21" s="1" t="n">
        <v>0</v>
      </c>
      <c r="U21" s="1" t="n">
        <v>6</v>
      </c>
      <c r="V21" s="1" t="n">
        <v>6</v>
      </c>
      <c r="W21" s="1" t="n">
        <v>0</v>
      </c>
      <c r="X21" s="1" t="n">
        <v>1</v>
      </c>
      <c r="Y21" s="1" t="n">
        <v>4</v>
      </c>
      <c r="Z21" s="1" t="n">
        <v>0</v>
      </c>
      <c r="AA21" s="1" t="n">
        <v>11</v>
      </c>
      <c r="AB21" s="1" t="n">
        <v>11</v>
      </c>
    </row>
    <row r="22" customFormat="false" ht="12.8" hidden="false" customHeight="false" outlineLevel="0" collapsed="false">
      <c r="A22" s="1" t="n">
        <v>53</v>
      </c>
      <c r="B22" s="1" t="n">
        <v>35</v>
      </c>
      <c r="C22" s="4" t="n">
        <v>22</v>
      </c>
      <c r="D22" s="1" t="s">
        <v>81</v>
      </c>
      <c r="E22" s="1" t="n">
        <v>474</v>
      </c>
      <c r="F22" s="1" t="n">
        <v>48</v>
      </c>
      <c r="G22" s="1" t="n">
        <v>80</v>
      </c>
      <c r="H22" s="1" t="n">
        <v>290</v>
      </c>
      <c r="J22" s="1" t="n">
        <v>892</v>
      </c>
      <c r="K22" s="1" t="n">
        <f aca="false">+E22-Q22-V22</f>
        <v>455</v>
      </c>
      <c r="L22" s="1" t="n">
        <f aca="false">+F22-W22</f>
        <v>48</v>
      </c>
      <c r="M22" s="1" t="n">
        <f aca="false">+G22-R22-X22</f>
        <v>79</v>
      </c>
      <c r="N22" s="1" t="n">
        <f aca="false">+H22-S22-Y22</f>
        <v>270</v>
      </c>
      <c r="O22" s="1" t="n">
        <f aca="false">+I22-T22-Z22</f>
        <v>0</v>
      </c>
      <c r="P22" s="1" t="n">
        <f aca="false">+J22-V22-AA22-AB22</f>
        <v>862</v>
      </c>
      <c r="Q22" s="1" t="n">
        <v>11</v>
      </c>
      <c r="R22" s="1" t="n">
        <v>1</v>
      </c>
      <c r="S22" s="1" t="n">
        <v>11</v>
      </c>
      <c r="T22" s="1" t="n">
        <v>0</v>
      </c>
      <c r="U22" s="1" t="n">
        <v>23</v>
      </c>
      <c r="V22" s="1" t="n">
        <v>8</v>
      </c>
      <c r="W22" s="1" t="n">
        <v>0</v>
      </c>
      <c r="X22" s="1" t="n">
        <v>0</v>
      </c>
      <c r="Y22" s="1" t="n">
        <v>9</v>
      </c>
      <c r="Z22" s="1" t="n">
        <v>0</v>
      </c>
      <c r="AA22" s="1" t="n">
        <v>17</v>
      </c>
      <c r="AB22" s="1" t="n">
        <v>5</v>
      </c>
    </row>
    <row r="23" customFormat="false" ht="12.8" hidden="false" customHeight="false" outlineLevel="0" collapsed="false">
      <c r="A23" s="1" t="n">
        <v>53</v>
      </c>
      <c r="B23" s="1" t="n">
        <v>35</v>
      </c>
      <c r="C23" s="4" t="n">
        <v>29</v>
      </c>
      <c r="D23" s="1" t="s">
        <v>82</v>
      </c>
      <c r="E23" s="1" t="n">
        <v>608</v>
      </c>
      <c r="F23" s="1" t="n">
        <v>75</v>
      </c>
      <c r="G23" s="1" t="n">
        <v>114</v>
      </c>
      <c r="H23" s="1" t="n">
        <v>270</v>
      </c>
      <c r="I23" s="1" t="n">
        <v>176</v>
      </c>
      <c r="J23" s="1" t="n">
        <v>1243</v>
      </c>
      <c r="K23" s="1" t="n">
        <f aca="false">+E23-Q23-V23</f>
        <v>565</v>
      </c>
      <c r="L23" s="1" t="n">
        <f aca="false">+F23-W23</f>
        <v>75</v>
      </c>
      <c r="M23" s="1" t="n">
        <f aca="false">+G23-R23-X23</f>
        <v>110</v>
      </c>
      <c r="N23" s="1" t="n">
        <f aca="false">+H23-S23-Y23</f>
        <v>262</v>
      </c>
      <c r="O23" s="1" t="n">
        <f aca="false">+I23-T23-Z23</f>
        <v>174</v>
      </c>
      <c r="P23" s="1" t="n">
        <f aca="false">+J23-V23-AA23-AB23</f>
        <v>1194</v>
      </c>
      <c r="Q23" s="1" t="n">
        <v>28</v>
      </c>
      <c r="R23" s="1" t="n">
        <v>0</v>
      </c>
      <c r="S23" s="1" t="n">
        <v>5</v>
      </c>
      <c r="T23" s="1" t="n">
        <v>0</v>
      </c>
      <c r="U23" s="1" t="n">
        <v>33</v>
      </c>
      <c r="V23" s="1" t="n">
        <v>15</v>
      </c>
      <c r="W23" s="1" t="n">
        <v>0</v>
      </c>
      <c r="X23" s="1" t="n">
        <v>4</v>
      </c>
      <c r="Y23" s="1" t="n">
        <v>3</v>
      </c>
      <c r="Z23" s="1" t="n">
        <v>2</v>
      </c>
      <c r="AA23" s="1" t="n">
        <v>24</v>
      </c>
      <c r="AB23" s="1" t="n">
        <v>10</v>
      </c>
    </row>
    <row r="24" customFormat="false" ht="12.8" hidden="false" customHeight="false" outlineLevel="0" collapsed="false">
      <c r="A24" s="1" t="n">
        <v>53</v>
      </c>
      <c r="B24" s="1" t="n">
        <v>35</v>
      </c>
      <c r="C24" s="4" t="n">
        <v>35</v>
      </c>
      <c r="D24" s="1" t="s">
        <v>83</v>
      </c>
      <c r="E24" s="1" t="n">
        <v>904</v>
      </c>
      <c r="F24" s="1" t="n">
        <v>110</v>
      </c>
      <c r="G24" s="1" t="n">
        <v>234</v>
      </c>
      <c r="H24" s="1" t="n">
        <v>354</v>
      </c>
      <c r="I24" s="1" t="n">
        <v>86</v>
      </c>
      <c r="J24" s="1" t="n">
        <v>1688</v>
      </c>
      <c r="K24" s="1" t="n">
        <f aca="false">+E24-Q24-V24</f>
        <v>811</v>
      </c>
      <c r="L24" s="1" t="n">
        <f aca="false">+F24-W24</f>
        <v>110</v>
      </c>
      <c r="M24" s="1" t="n">
        <f aca="false">+G24-R24-X24</f>
        <v>231</v>
      </c>
      <c r="N24" s="1" t="n">
        <f aca="false">+H24-S24-Y24</f>
        <v>336</v>
      </c>
      <c r="O24" s="1" t="n">
        <f aca="false">+I24-T24-Z24</f>
        <v>81</v>
      </c>
      <c r="P24" s="1" t="n">
        <f aca="false">+J24-V24-AA24-AB24</f>
        <v>1531</v>
      </c>
      <c r="Q24" s="1" t="n">
        <v>42</v>
      </c>
      <c r="R24" s="1" t="n">
        <v>3</v>
      </c>
      <c r="S24" s="1" t="n">
        <v>8</v>
      </c>
      <c r="T24" s="1" t="n">
        <v>1</v>
      </c>
      <c r="U24" s="1" t="n">
        <v>54</v>
      </c>
      <c r="V24" s="1" t="n">
        <v>51</v>
      </c>
      <c r="W24" s="1" t="n">
        <v>0</v>
      </c>
      <c r="X24" s="1" t="n">
        <v>0</v>
      </c>
      <c r="Y24" s="1" t="n">
        <v>10</v>
      </c>
      <c r="Z24" s="1" t="n">
        <v>4</v>
      </c>
      <c r="AA24" s="1" t="n">
        <v>65</v>
      </c>
      <c r="AB24" s="1" t="n">
        <v>41</v>
      </c>
    </row>
    <row r="25" customFormat="false" ht="12.8" hidden="false" customHeight="false" outlineLevel="0" collapsed="false">
      <c r="A25" s="1" t="n">
        <v>53</v>
      </c>
      <c r="B25" s="1" t="n">
        <v>35</v>
      </c>
      <c r="C25" s="4" t="n">
        <v>56</v>
      </c>
      <c r="D25" s="1" t="s">
        <v>84</v>
      </c>
      <c r="E25" s="1" t="n">
        <v>611</v>
      </c>
      <c r="F25" s="1" t="n">
        <v>55</v>
      </c>
      <c r="G25" s="1" t="n">
        <v>131</v>
      </c>
      <c r="H25" s="1" t="n">
        <v>398</v>
      </c>
      <c r="I25" s="1" t="n">
        <v>86</v>
      </c>
      <c r="J25" s="1" t="n">
        <v>1281</v>
      </c>
      <c r="K25" s="1" t="n">
        <f aca="false">+E25-Q25-V25</f>
        <v>570</v>
      </c>
      <c r="L25" s="1" t="n">
        <f aca="false">+F25-W25</f>
        <v>55</v>
      </c>
      <c r="M25" s="1" t="n">
        <f aca="false">+G25-R25-X25</f>
        <v>85</v>
      </c>
      <c r="N25" s="1" t="n">
        <f aca="false">+H25-S25-Y25</f>
        <v>365</v>
      </c>
      <c r="O25" s="1" t="n">
        <f aca="false">+I25-T25-Z25</f>
        <v>84</v>
      </c>
      <c r="P25" s="1" t="n">
        <f aca="false">+J25-V25-AA25-AB25</f>
        <v>1195</v>
      </c>
      <c r="Q25" s="1" t="n">
        <v>36</v>
      </c>
      <c r="R25" s="1" t="n">
        <v>6</v>
      </c>
      <c r="S25" s="1" t="n">
        <v>12</v>
      </c>
      <c r="T25" s="1" t="n">
        <v>0</v>
      </c>
      <c r="U25" s="1" t="n">
        <v>54</v>
      </c>
      <c r="V25" s="1" t="n">
        <v>5</v>
      </c>
      <c r="W25" s="1" t="n">
        <v>0</v>
      </c>
      <c r="X25" s="1" t="n">
        <v>40</v>
      </c>
      <c r="Y25" s="1" t="n">
        <v>21</v>
      </c>
      <c r="Z25" s="1" t="n">
        <v>2</v>
      </c>
      <c r="AA25" s="1" t="n">
        <v>68</v>
      </c>
      <c r="AB25" s="1" t="n">
        <v>13</v>
      </c>
    </row>
    <row r="26" customFormat="false" ht="12.8" hidden="false" customHeight="false" outlineLevel="0" collapsed="false">
      <c r="A26" s="1" t="n">
        <v>24</v>
      </c>
      <c r="B26" s="1" t="n">
        <v>45</v>
      </c>
      <c r="C26" s="4" t="n">
        <v>18</v>
      </c>
      <c r="D26" s="1" t="s">
        <v>85</v>
      </c>
      <c r="E26" s="1" t="n">
        <v>369</v>
      </c>
      <c r="G26" s="1" t="n">
        <v>67</v>
      </c>
      <c r="H26" s="1" t="n">
        <v>187</v>
      </c>
      <c r="I26" s="1" t="n">
        <v>99</v>
      </c>
      <c r="J26" s="1" t="n">
        <v>722</v>
      </c>
      <c r="K26" s="1" t="n">
        <f aca="false">+E26-Q26-V26</f>
        <v>353</v>
      </c>
      <c r="L26" s="1" t="n">
        <f aca="false">+F26-W26</f>
        <v>0</v>
      </c>
      <c r="M26" s="1" t="n">
        <f aca="false">+G26-R26-X26</f>
        <v>67</v>
      </c>
      <c r="N26" s="1" t="n">
        <f aca="false">+H26-S26-Y26</f>
        <v>177</v>
      </c>
      <c r="O26" s="1" t="n">
        <f aca="false">+I26-T26-Z26</f>
        <v>99</v>
      </c>
      <c r="P26" s="1" t="n">
        <f aca="false">+J26-V26-AA26-AB26</f>
        <v>677</v>
      </c>
      <c r="Q26" s="1" t="n">
        <v>2</v>
      </c>
      <c r="R26" s="1" t="n">
        <v>0</v>
      </c>
      <c r="S26" s="1" t="n">
        <v>0</v>
      </c>
      <c r="T26" s="1" t="n">
        <v>0</v>
      </c>
      <c r="U26" s="1" t="n">
        <v>2</v>
      </c>
      <c r="V26" s="1" t="n">
        <v>14</v>
      </c>
      <c r="W26" s="1" t="n">
        <v>0</v>
      </c>
      <c r="X26" s="1" t="n">
        <v>0</v>
      </c>
      <c r="Y26" s="1" t="n">
        <v>10</v>
      </c>
      <c r="Z26" s="1" t="n">
        <v>0</v>
      </c>
      <c r="AA26" s="1" t="n">
        <v>24</v>
      </c>
      <c r="AB26" s="1" t="n">
        <v>7</v>
      </c>
    </row>
    <row r="27" customFormat="false" ht="12.8" hidden="false" customHeight="false" outlineLevel="0" collapsed="false">
      <c r="A27" s="1" t="n">
        <v>24</v>
      </c>
      <c r="B27" s="1" t="n">
        <v>45</v>
      </c>
      <c r="C27" s="4" t="n">
        <v>28</v>
      </c>
      <c r="D27" s="1" t="s">
        <v>86</v>
      </c>
      <c r="E27" s="1" t="n">
        <v>404</v>
      </c>
      <c r="G27" s="1" t="n">
        <v>58</v>
      </c>
      <c r="H27" s="1" t="n">
        <v>253</v>
      </c>
      <c r="J27" s="1" t="n">
        <v>715</v>
      </c>
      <c r="K27" s="1" t="n">
        <f aca="false">+E27-Q27-V27</f>
        <v>385</v>
      </c>
      <c r="L27" s="1" t="n">
        <f aca="false">+F27-W27</f>
        <v>0</v>
      </c>
      <c r="M27" s="1" t="n">
        <f aca="false">+G27-R27-X27</f>
        <v>53</v>
      </c>
      <c r="N27" s="1" t="n">
        <f aca="false">+H27-S27-Y27</f>
        <v>245</v>
      </c>
      <c r="O27" s="1" t="n">
        <f aca="false">+I27-T27-Z27</f>
        <v>0</v>
      </c>
      <c r="P27" s="1" t="n">
        <f aca="false">+J27-V27-AA27-AB27</f>
        <v>666</v>
      </c>
      <c r="Q27" s="1" t="n">
        <v>1</v>
      </c>
      <c r="R27" s="1" t="n">
        <v>0</v>
      </c>
      <c r="S27" s="1" t="n">
        <v>4</v>
      </c>
      <c r="T27" s="1" t="n">
        <v>0</v>
      </c>
      <c r="U27" s="1" t="n">
        <v>5</v>
      </c>
      <c r="V27" s="1" t="n">
        <v>18</v>
      </c>
      <c r="W27" s="1" t="n">
        <v>0</v>
      </c>
      <c r="X27" s="1" t="n">
        <v>5</v>
      </c>
      <c r="Y27" s="1" t="n">
        <v>4</v>
      </c>
      <c r="Z27" s="1" t="n">
        <v>0</v>
      </c>
      <c r="AA27" s="1" t="n">
        <v>27</v>
      </c>
      <c r="AB27" s="1" t="n">
        <v>4</v>
      </c>
    </row>
    <row r="28" customFormat="false" ht="12.8" hidden="false" customHeight="false" outlineLevel="0" collapsed="false">
      <c r="A28" s="1" t="n">
        <v>24</v>
      </c>
      <c r="B28" s="1" t="n">
        <v>45</v>
      </c>
      <c r="C28" s="4" t="n">
        <v>36</v>
      </c>
      <c r="D28" s="1" t="s">
        <v>87</v>
      </c>
      <c r="E28" s="1" t="n">
        <v>306</v>
      </c>
      <c r="F28" s="1" t="n">
        <v>17</v>
      </c>
      <c r="G28" s="1" t="n">
        <v>52</v>
      </c>
      <c r="H28" s="1" t="n">
        <v>115</v>
      </c>
      <c r="J28" s="1" t="n">
        <v>490</v>
      </c>
      <c r="K28" s="1" t="n">
        <f aca="false">+E28-Q28-V28</f>
        <v>252</v>
      </c>
      <c r="L28" s="1" t="n">
        <f aca="false">+F28-W28</f>
        <v>17</v>
      </c>
      <c r="M28" s="1" t="n">
        <f aca="false">+G28-R28-X28</f>
        <v>51</v>
      </c>
      <c r="N28" s="1" t="n">
        <f aca="false">+H28-S28-Y28</f>
        <v>113</v>
      </c>
      <c r="O28" s="1" t="n">
        <f aca="false">+I28-T28-Z28</f>
        <v>0</v>
      </c>
      <c r="P28" s="1" t="n">
        <f aca="false">+J28-V28-AA28-AB28</f>
        <v>415</v>
      </c>
      <c r="Q28" s="1" t="n">
        <v>18</v>
      </c>
      <c r="R28" s="1" t="n">
        <v>1</v>
      </c>
      <c r="S28" s="1" t="n">
        <v>2</v>
      </c>
      <c r="T28" s="1" t="n">
        <v>0</v>
      </c>
      <c r="U28" s="1" t="n">
        <v>21</v>
      </c>
      <c r="V28" s="1" t="n">
        <v>36</v>
      </c>
      <c r="W28" s="1" t="n">
        <v>0</v>
      </c>
      <c r="X28" s="1" t="n">
        <v>0</v>
      </c>
      <c r="Y28" s="1" t="n">
        <v>0</v>
      </c>
      <c r="Z28" s="1" t="n">
        <v>0</v>
      </c>
      <c r="AA28" s="1" t="n">
        <v>36</v>
      </c>
      <c r="AB28" s="1" t="n">
        <v>3</v>
      </c>
    </row>
    <row r="29" customFormat="false" ht="12.8" hidden="false" customHeight="false" outlineLevel="0" collapsed="false">
      <c r="A29" s="1" t="n">
        <v>24</v>
      </c>
      <c r="B29" s="1" t="n">
        <v>45</v>
      </c>
      <c r="C29" s="4" t="n">
        <v>37</v>
      </c>
      <c r="D29" s="1" t="s">
        <v>88</v>
      </c>
      <c r="E29" s="1" t="n">
        <v>350</v>
      </c>
      <c r="G29" s="1" t="n">
        <v>98</v>
      </c>
      <c r="H29" s="1" t="n">
        <v>336</v>
      </c>
      <c r="J29" s="1" t="n">
        <v>784</v>
      </c>
      <c r="K29" s="1" t="n">
        <f aca="false">+E29-Q29-V29</f>
        <v>328</v>
      </c>
      <c r="L29" s="1" t="n">
        <f aca="false">+F29-W29</f>
        <v>0</v>
      </c>
      <c r="M29" s="1" t="n">
        <f aca="false">+G29-R29-X29</f>
        <v>95</v>
      </c>
      <c r="N29" s="1" t="n">
        <f aca="false">+H29-S29-Y29</f>
        <v>321</v>
      </c>
      <c r="O29" s="1" t="n">
        <f aca="false">+I29-T29-Z29</f>
        <v>0</v>
      </c>
      <c r="P29" s="1" t="n">
        <f aca="false">+J29-V29-AA29-AB29</f>
        <v>732</v>
      </c>
      <c r="Q29" s="1" t="n">
        <v>10</v>
      </c>
      <c r="R29" s="1" t="n">
        <v>0</v>
      </c>
      <c r="S29" s="1" t="n">
        <v>12</v>
      </c>
      <c r="T29" s="1" t="n">
        <v>0</v>
      </c>
      <c r="U29" s="1" t="n">
        <v>22</v>
      </c>
      <c r="V29" s="1" t="n">
        <v>12</v>
      </c>
      <c r="W29" s="1" t="n">
        <v>0</v>
      </c>
      <c r="X29" s="1" t="n">
        <v>3</v>
      </c>
      <c r="Y29" s="1" t="n">
        <v>3</v>
      </c>
      <c r="Z29" s="1" t="n">
        <v>0</v>
      </c>
      <c r="AA29" s="1" t="n">
        <v>18</v>
      </c>
      <c r="AB29" s="1" t="n">
        <v>22</v>
      </c>
    </row>
    <row r="30" customFormat="false" ht="12.8" hidden="false" customHeight="false" outlineLevel="0" collapsed="false">
      <c r="A30" s="1" t="n">
        <v>24</v>
      </c>
      <c r="B30" s="1" t="n">
        <v>45</v>
      </c>
      <c r="C30" s="4" t="n">
        <v>45</v>
      </c>
      <c r="D30" s="1" t="s">
        <v>89</v>
      </c>
      <c r="E30" s="1" t="n">
        <v>657</v>
      </c>
      <c r="F30" s="1" t="n">
        <v>96</v>
      </c>
      <c r="G30" s="1" t="n">
        <v>88</v>
      </c>
      <c r="H30" s="1" t="n">
        <v>348</v>
      </c>
      <c r="I30" s="1" t="n">
        <v>107</v>
      </c>
      <c r="J30" s="1" t="n">
        <v>1296</v>
      </c>
      <c r="K30" s="1" t="n">
        <f aca="false">+E30-Q30-V30</f>
        <v>618</v>
      </c>
      <c r="L30" s="1" t="n">
        <f aca="false">+F30-W30</f>
        <v>96</v>
      </c>
      <c r="M30" s="1" t="n">
        <f aca="false">+G30-R30-X30</f>
        <v>88</v>
      </c>
      <c r="N30" s="1" t="n">
        <f aca="false">+H30-S30-Y30</f>
        <v>332</v>
      </c>
      <c r="O30" s="1" t="n">
        <f aca="false">+I30-T30-Z30</f>
        <v>105</v>
      </c>
      <c r="P30" s="1" t="n">
        <f aca="false">+J30-V30-AA30-AB30</f>
        <v>1209</v>
      </c>
      <c r="Q30" s="1" t="n">
        <v>21</v>
      </c>
      <c r="R30" s="1" t="n">
        <v>0</v>
      </c>
      <c r="S30" s="1" t="n">
        <v>4</v>
      </c>
      <c r="T30" s="1" t="n">
        <v>0</v>
      </c>
      <c r="U30" s="1" t="n">
        <v>25</v>
      </c>
      <c r="V30" s="1" t="n">
        <v>18</v>
      </c>
      <c r="W30" s="1" t="n">
        <v>0</v>
      </c>
      <c r="X30" s="1" t="n">
        <v>0</v>
      </c>
      <c r="Y30" s="1" t="n">
        <v>12</v>
      </c>
      <c r="Z30" s="1" t="n">
        <v>2</v>
      </c>
      <c r="AA30" s="1" t="n">
        <v>32</v>
      </c>
      <c r="AB30" s="1" t="n">
        <v>37</v>
      </c>
    </row>
    <row r="31" customFormat="false" ht="12.8" hidden="false" customHeight="false" outlineLevel="0" collapsed="false">
      <c r="A31" s="1" t="n">
        <v>24</v>
      </c>
      <c r="B31" s="1" t="n">
        <v>45</v>
      </c>
      <c r="C31" s="4" t="n">
        <v>41</v>
      </c>
      <c r="D31" s="1" t="s">
        <v>90</v>
      </c>
      <c r="E31" s="1" t="n">
        <v>484</v>
      </c>
      <c r="F31" s="1" t="n">
        <v>70</v>
      </c>
      <c r="G31" s="1" t="n">
        <v>65</v>
      </c>
      <c r="H31" s="1" t="n">
        <v>168</v>
      </c>
      <c r="J31" s="1" t="n">
        <v>787</v>
      </c>
      <c r="K31" s="1" t="n">
        <f aca="false">+E31-Q31-V31</f>
        <v>414</v>
      </c>
      <c r="L31" s="1" t="n">
        <f aca="false">+F31-W31</f>
        <v>70</v>
      </c>
      <c r="M31" s="1" t="n">
        <f aca="false">+G31-R31-X31</f>
        <v>59</v>
      </c>
      <c r="N31" s="1" t="n">
        <f aca="false">+H31-S31-Y31</f>
        <v>167</v>
      </c>
      <c r="O31" s="1" t="n">
        <f aca="false">+I31-T31-Z31</f>
        <v>0</v>
      </c>
      <c r="P31" s="1" t="n">
        <f aca="false">+J31-V31-AA31-AB31</f>
        <v>732</v>
      </c>
      <c r="Q31" s="1" t="n">
        <v>51</v>
      </c>
      <c r="R31" s="1" t="n">
        <v>6</v>
      </c>
      <c r="S31" s="1" t="n">
        <v>1</v>
      </c>
      <c r="T31" s="1" t="n">
        <v>0</v>
      </c>
      <c r="U31" s="1" t="n">
        <v>58</v>
      </c>
      <c r="V31" s="1" t="n">
        <v>19</v>
      </c>
      <c r="W31" s="1" t="n">
        <v>0</v>
      </c>
      <c r="X31" s="1" t="n">
        <v>0</v>
      </c>
      <c r="Y31" s="1" t="n">
        <v>0</v>
      </c>
      <c r="Z31" s="1" t="n">
        <v>0</v>
      </c>
      <c r="AA31" s="1" t="n">
        <v>19</v>
      </c>
      <c r="AB31" s="1" t="n">
        <v>17</v>
      </c>
    </row>
    <row r="32" customFormat="false" ht="12.8" hidden="false" customHeight="false" outlineLevel="0" collapsed="false">
      <c r="A32" s="1" t="n">
        <v>44</v>
      </c>
      <c r="B32" s="1" t="n">
        <v>57</v>
      </c>
      <c r="C32" s="4" t="n">
        <v>54</v>
      </c>
      <c r="D32" s="1" t="s">
        <v>91</v>
      </c>
      <c r="E32" s="1" t="n">
        <v>669</v>
      </c>
      <c r="F32" s="1" t="n">
        <v>90</v>
      </c>
      <c r="G32" s="1" t="n">
        <v>70</v>
      </c>
      <c r="H32" s="1" t="n">
        <v>993</v>
      </c>
      <c r="I32" s="1" t="n">
        <v>173</v>
      </c>
      <c r="J32" s="1" t="n">
        <v>1995</v>
      </c>
      <c r="K32" s="1" t="n">
        <f aca="false">+E32-Q32-V32</f>
        <v>615</v>
      </c>
      <c r="L32" s="1" t="n">
        <f aca="false">+F32-W32</f>
        <v>90</v>
      </c>
      <c r="M32" s="1" t="n">
        <f aca="false">+G32-R32-X32</f>
        <v>66</v>
      </c>
      <c r="N32" s="1" t="n">
        <f aca="false">+H32-S32-Y32</f>
        <v>897</v>
      </c>
      <c r="O32" s="1" t="n">
        <f aca="false">+I32-T32-Z32</f>
        <v>171</v>
      </c>
      <c r="P32" s="1" t="n">
        <f aca="false">+J32-V32-AA32-AB32</f>
        <v>1883</v>
      </c>
      <c r="Q32" s="1" t="n">
        <v>36</v>
      </c>
      <c r="R32" s="1" t="n">
        <v>0</v>
      </c>
      <c r="S32" s="1" t="n">
        <v>64</v>
      </c>
      <c r="T32" s="1" t="n">
        <v>0</v>
      </c>
      <c r="U32" s="1" t="n">
        <v>100</v>
      </c>
      <c r="V32" s="1" t="n">
        <v>18</v>
      </c>
      <c r="W32" s="1" t="n">
        <v>0</v>
      </c>
      <c r="X32" s="1" t="n">
        <v>4</v>
      </c>
      <c r="Y32" s="1" t="n">
        <v>32</v>
      </c>
      <c r="Z32" s="1" t="n">
        <v>2</v>
      </c>
      <c r="AA32" s="1" t="n">
        <v>56</v>
      </c>
      <c r="AB32" s="1" t="n">
        <v>38</v>
      </c>
    </row>
    <row r="33" customFormat="false" ht="12.8" hidden="false" customHeight="false" outlineLevel="0" collapsed="false">
      <c r="A33" s="1" t="n">
        <v>44</v>
      </c>
      <c r="B33" s="1" t="n">
        <v>57</v>
      </c>
      <c r="C33" s="4" t="n">
        <v>55</v>
      </c>
      <c r="D33" s="1" t="s">
        <v>92</v>
      </c>
      <c r="E33" s="1" t="n">
        <v>259</v>
      </c>
      <c r="G33" s="1" t="n">
        <v>26</v>
      </c>
      <c r="H33" s="1" t="n">
        <v>170</v>
      </c>
      <c r="J33" s="1" t="n">
        <v>455</v>
      </c>
      <c r="K33" s="1" t="n">
        <f aca="false">+E33-Q33-V33</f>
        <v>222</v>
      </c>
      <c r="L33" s="1" t="n">
        <f aca="false">+F33-W33</f>
        <v>0</v>
      </c>
      <c r="M33" s="1" t="n">
        <f aca="false">+G33-R33-X33</f>
        <v>17</v>
      </c>
      <c r="N33" s="1" t="n">
        <f aca="false">+H33-S33-Y33</f>
        <v>168</v>
      </c>
      <c r="O33" s="1" t="n">
        <f aca="false">+I33-T33-Z33</f>
        <v>0</v>
      </c>
      <c r="P33" s="1" t="n">
        <f aca="false">+J33-V33-AA33-AB33</f>
        <v>413</v>
      </c>
      <c r="Q33" s="1" t="n">
        <v>23</v>
      </c>
      <c r="R33" s="1" t="n">
        <v>1</v>
      </c>
      <c r="S33" s="1" t="n">
        <v>1</v>
      </c>
      <c r="T33" s="1" t="n">
        <v>0</v>
      </c>
      <c r="U33" s="1" t="n">
        <v>25</v>
      </c>
      <c r="V33" s="1" t="n">
        <v>14</v>
      </c>
      <c r="W33" s="1" t="n">
        <v>0</v>
      </c>
      <c r="X33" s="1" t="n">
        <v>8</v>
      </c>
      <c r="Y33" s="1" t="n">
        <v>1</v>
      </c>
      <c r="Z33" s="1" t="n">
        <v>0</v>
      </c>
      <c r="AA33" s="1" t="n">
        <v>23</v>
      </c>
      <c r="AB33" s="1" t="n">
        <v>5</v>
      </c>
    </row>
    <row r="34" customFormat="false" ht="12.8" hidden="false" customHeight="false" outlineLevel="0" collapsed="false">
      <c r="A34" s="1" t="n">
        <v>44</v>
      </c>
      <c r="B34" s="1" t="n">
        <v>57</v>
      </c>
      <c r="C34" s="4" t="n">
        <v>57</v>
      </c>
      <c r="D34" s="1" t="s">
        <v>93</v>
      </c>
      <c r="E34" s="1" t="n">
        <v>871</v>
      </c>
      <c r="F34" s="1" t="n">
        <v>220</v>
      </c>
      <c r="G34" s="1" t="n">
        <v>119</v>
      </c>
      <c r="H34" s="1" t="n">
        <v>1839</v>
      </c>
      <c r="I34" s="1" t="n">
        <v>86</v>
      </c>
      <c r="J34" s="1" t="n">
        <v>3135</v>
      </c>
      <c r="K34" s="1" t="n">
        <f aca="false">+E34-Q34-V34</f>
        <v>813</v>
      </c>
      <c r="L34" s="1" t="n">
        <f aca="false">+F34-W34</f>
        <v>220</v>
      </c>
      <c r="M34" s="1" t="n">
        <f aca="false">+G34-R34-X34</f>
        <v>116</v>
      </c>
      <c r="N34" s="1" t="n">
        <f aca="false">+H34-S34-Y34</f>
        <v>1790</v>
      </c>
      <c r="O34" s="1" t="n">
        <f aca="false">+I34-T34-Z34</f>
        <v>80</v>
      </c>
      <c r="P34" s="1" t="n">
        <f aca="false">+J34-V34-AA34-AB34</f>
        <v>2886</v>
      </c>
      <c r="Q34" s="1" t="n">
        <v>11</v>
      </c>
      <c r="R34" s="1" t="n">
        <v>3</v>
      </c>
      <c r="S34" s="1" t="n">
        <v>9</v>
      </c>
      <c r="T34" s="1" t="n">
        <v>6</v>
      </c>
      <c r="U34" s="1" t="n">
        <v>29</v>
      </c>
      <c r="V34" s="1" t="n">
        <v>47</v>
      </c>
      <c r="W34" s="1" t="n">
        <v>0</v>
      </c>
      <c r="X34" s="1" t="n">
        <v>0</v>
      </c>
      <c r="Y34" s="1" t="n">
        <v>40</v>
      </c>
      <c r="Z34" s="1" t="n">
        <v>0</v>
      </c>
      <c r="AA34" s="1" t="n">
        <v>87</v>
      </c>
      <c r="AB34" s="1" t="n">
        <v>115</v>
      </c>
    </row>
    <row r="35" customFormat="false" ht="12.8" hidden="false" customHeight="false" outlineLevel="0" collapsed="false">
      <c r="A35" s="1" t="n">
        <v>44</v>
      </c>
      <c r="B35" s="1" t="n">
        <v>57</v>
      </c>
      <c r="C35" s="4" t="n">
        <v>88</v>
      </c>
      <c r="D35" s="1" t="s">
        <v>94</v>
      </c>
      <c r="E35" s="1" t="n">
        <v>426</v>
      </c>
      <c r="G35" s="1" t="n">
        <v>45</v>
      </c>
      <c r="H35" s="1" t="n">
        <v>496</v>
      </c>
      <c r="J35" s="1" t="n">
        <v>967</v>
      </c>
      <c r="K35" s="1" t="n">
        <f aca="false">+E35-Q35-V35</f>
        <v>388</v>
      </c>
      <c r="L35" s="1" t="n">
        <f aca="false">+F35-W35</f>
        <v>0</v>
      </c>
      <c r="M35" s="1" t="n">
        <f aca="false">+G35-R35-X35</f>
        <v>45</v>
      </c>
      <c r="N35" s="1" t="n">
        <f aca="false">+H35-S35-Y35</f>
        <v>469</v>
      </c>
      <c r="O35" s="1" t="n">
        <f aca="false">+I35-T35-Z35</f>
        <v>0</v>
      </c>
      <c r="P35" s="1" t="n">
        <f aca="false">+J35-V35-AA35-AB35</f>
        <v>895</v>
      </c>
      <c r="Q35" s="1" t="n">
        <v>14</v>
      </c>
      <c r="R35" s="1" t="n">
        <v>0</v>
      </c>
      <c r="S35" s="1" t="n">
        <v>11</v>
      </c>
      <c r="T35" s="1" t="n">
        <v>0</v>
      </c>
      <c r="U35" s="1" t="n">
        <v>25</v>
      </c>
      <c r="V35" s="1" t="n">
        <v>24</v>
      </c>
      <c r="W35" s="1" t="n">
        <v>0</v>
      </c>
      <c r="X35" s="1" t="n">
        <v>0</v>
      </c>
      <c r="Y35" s="1" t="n">
        <v>16</v>
      </c>
      <c r="Z35" s="1" t="n">
        <v>0</v>
      </c>
      <c r="AA35" s="1" t="n">
        <v>40</v>
      </c>
      <c r="AB35" s="1" t="n">
        <v>8</v>
      </c>
    </row>
    <row r="36" customFormat="false" ht="12.8" hidden="false" customHeight="false" outlineLevel="0" collapsed="false">
      <c r="A36" s="1" t="n">
        <v>44</v>
      </c>
      <c r="B36" s="1" t="n">
        <v>51</v>
      </c>
      <c r="C36" s="4" t="n">
        <v>8</v>
      </c>
      <c r="D36" s="1" t="s">
        <v>95</v>
      </c>
      <c r="E36" s="1" t="n">
        <v>358</v>
      </c>
      <c r="G36" s="1" t="n">
        <v>46</v>
      </c>
      <c r="H36" s="1" t="n">
        <v>234</v>
      </c>
      <c r="J36" s="1" t="n">
        <v>638</v>
      </c>
      <c r="K36" s="1" t="n">
        <f aca="false">+E36-Q36-V36</f>
        <v>337</v>
      </c>
      <c r="L36" s="1" t="n">
        <f aca="false">+F36-W36</f>
        <v>0</v>
      </c>
      <c r="M36" s="1" t="n">
        <f aca="false">+G36-R36-X36</f>
        <v>43</v>
      </c>
      <c r="N36" s="1" t="n">
        <f aca="false">+H36-S36-Y36</f>
        <v>226</v>
      </c>
      <c r="O36" s="1" t="n">
        <f aca="false">+I36-T36-Z36</f>
        <v>0</v>
      </c>
      <c r="P36" s="1" t="n">
        <f aca="false">+J36-V36-AA36-AB36</f>
        <v>605</v>
      </c>
      <c r="Q36" s="1" t="n">
        <v>13</v>
      </c>
      <c r="R36" s="1" t="n">
        <v>3</v>
      </c>
      <c r="S36" s="1" t="n">
        <v>3</v>
      </c>
      <c r="T36" s="1" t="n">
        <v>0</v>
      </c>
      <c r="U36" s="1" t="n">
        <v>19</v>
      </c>
      <c r="V36" s="1" t="n">
        <v>8</v>
      </c>
      <c r="W36" s="1" t="n">
        <v>0</v>
      </c>
      <c r="X36" s="1" t="n">
        <v>0</v>
      </c>
      <c r="Y36" s="1" t="n">
        <v>5</v>
      </c>
      <c r="Z36" s="1" t="n">
        <v>0</v>
      </c>
      <c r="AA36" s="1" t="n">
        <v>13</v>
      </c>
      <c r="AB36" s="1" t="n">
        <v>12</v>
      </c>
    </row>
    <row r="37" customFormat="false" ht="12.8" hidden="false" customHeight="false" outlineLevel="0" collapsed="false">
      <c r="A37" s="1" t="n">
        <v>44</v>
      </c>
      <c r="B37" s="1" t="n">
        <v>51</v>
      </c>
      <c r="C37" s="4" t="n">
        <v>10</v>
      </c>
      <c r="D37" s="1" t="s">
        <v>96</v>
      </c>
      <c r="E37" s="1" t="n">
        <v>386</v>
      </c>
      <c r="G37" s="1" t="n">
        <v>65</v>
      </c>
      <c r="H37" s="1" t="n">
        <v>465</v>
      </c>
      <c r="I37" s="1" t="n">
        <v>84</v>
      </c>
      <c r="J37" s="1" t="n">
        <v>1000</v>
      </c>
      <c r="K37" s="1" t="n">
        <f aca="false">+E37-Q37-V37</f>
        <v>381</v>
      </c>
      <c r="L37" s="1" t="n">
        <f aca="false">+F37-W37</f>
        <v>0</v>
      </c>
      <c r="M37" s="1" t="n">
        <f aca="false">+G37-R37-X37</f>
        <v>65</v>
      </c>
      <c r="N37" s="1" t="n">
        <f aca="false">+H37-S37-Y37</f>
        <v>454</v>
      </c>
      <c r="O37" s="1" t="n">
        <f aca="false">+I37-T37-Z37</f>
        <v>84</v>
      </c>
      <c r="P37" s="1" t="n">
        <f aca="false">+J37-V37-AA37-AB37</f>
        <v>972</v>
      </c>
      <c r="Q37" s="1" t="n">
        <v>0</v>
      </c>
      <c r="R37" s="1" t="n">
        <v>0</v>
      </c>
      <c r="S37" s="1" t="n">
        <v>4</v>
      </c>
      <c r="T37" s="1" t="n">
        <v>0</v>
      </c>
      <c r="U37" s="1" t="n">
        <v>4</v>
      </c>
      <c r="V37" s="1" t="n">
        <v>5</v>
      </c>
      <c r="W37" s="1" t="n">
        <v>0</v>
      </c>
      <c r="X37" s="1" t="n">
        <v>0</v>
      </c>
      <c r="Y37" s="1" t="n">
        <v>7</v>
      </c>
      <c r="Z37" s="1" t="n">
        <v>0</v>
      </c>
      <c r="AA37" s="1" t="n">
        <v>12</v>
      </c>
      <c r="AB37" s="1" t="n">
        <v>11</v>
      </c>
    </row>
    <row r="38" customFormat="false" ht="12.8" hidden="false" customHeight="false" outlineLevel="0" collapsed="false">
      <c r="A38" s="1" t="n">
        <v>44</v>
      </c>
      <c r="B38" s="1" t="n">
        <v>51</v>
      </c>
      <c r="C38" s="4" t="n">
        <v>52</v>
      </c>
      <c r="D38" s="1" t="s">
        <v>97</v>
      </c>
      <c r="E38" s="1" t="n">
        <v>345</v>
      </c>
      <c r="G38" s="1" t="n">
        <v>50</v>
      </c>
      <c r="H38" s="1" t="n">
        <v>133</v>
      </c>
      <c r="I38" s="1" t="n">
        <v>86</v>
      </c>
      <c r="J38" s="1" t="n">
        <v>614</v>
      </c>
      <c r="K38" s="1" t="n">
        <f aca="false">+E38-Q38-V38</f>
        <v>323</v>
      </c>
      <c r="L38" s="1" t="n">
        <f aca="false">+F38-W38</f>
        <v>0</v>
      </c>
      <c r="M38" s="1" t="n">
        <f aca="false">+G38-R38-X38</f>
        <v>50</v>
      </c>
      <c r="N38" s="1" t="n">
        <f aca="false">+H38-S38-Y38</f>
        <v>121</v>
      </c>
      <c r="O38" s="1" t="n">
        <f aca="false">+I38-T38-Z38</f>
        <v>84</v>
      </c>
      <c r="P38" s="1" t="n">
        <f aca="false">+J38-V38-AA38-AB38</f>
        <v>542</v>
      </c>
      <c r="Q38" s="1" t="n">
        <v>1</v>
      </c>
      <c r="R38" s="1" t="n">
        <v>0</v>
      </c>
      <c r="S38" s="1" t="n">
        <v>2</v>
      </c>
      <c r="T38" s="1" t="n">
        <v>0</v>
      </c>
      <c r="U38" s="1" t="n">
        <v>3</v>
      </c>
      <c r="V38" s="1" t="n">
        <v>21</v>
      </c>
      <c r="W38" s="1" t="n">
        <v>0</v>
      </c>
      <c r="X38" s="1" t="n">
        <v>0</v>
      </c>
      <c r="Y38" s="1" t="n">
        <v>10</v>
      </c>
      <c r="Z38" s="1" t="n">
        <v>2</v>
      </c>
      <c r="AA38" s="1" t="n">
        <v>33</v>
      </c>
      <c r="AB38" s="1" t="n">
        <v>18</v>
      </c>
    </row>
    <row r="39" customFormat="false" ht="12.8" hidden="false" customHeight="false" outlineLevel="0" collapsed="false">
      <c r="A39" s="1" t="n">
        <v>44</v>
      </c>
      <c r="B39" s="1" t="n">
        <v>51</v>
      </c>
      <c r="C39" s="4" t="n">
        <v>51</v>
      </c>
      <c r="D39" s="1" t="s">
        <v>98</v>
      </c>
      <c r="E39" s="1" t="n">
        <v>435</v>
      </c>
      <c r="F39" s="1" t="n">
        <v>80</v>
      </c>
      <c r="G39" s="1" t="n">
        <v>60</v>
      </c>
      <c r="H39" s="1" t="n">
        <v>622</v>
      </c>
      <c r="I39" s="1" t="n">
        <v>117</v>
      </c>
      <c r="J39" s="1" t="n">
        <v>1314</v>
      </c>
      <c r="K39" s="1" t="n">
        <f aca="false">+E39-Q39-V39</f>
        <v>421</v>
      </c>
      <c r="L39" s="1" t="n">
        <f aca="false">+F39-W39</f>
        <v>80</v>
      </c>
      <c r="M39" s="1" t="n">
        <f aca="false">+G39-R39-X39</f>
        <v>60</v>
      </c>
      <c r="N39" s="1" t="n">
        <f aca="false">+H39-S39-Y39</f>
        <v>594</v>
      </c>
      <c r="O39" s="1" t="n">
        <f aca="false">+I39-T39-Z39</f>
        <v>108</v>
      </c>
      <c r="P39" s="1" t="n">
        <f aca="false">+J39-V39-AA39-AB39</f>
        <v>1245</v>
      </c>
      <c r="Q39" s="1" t="n">
        <v>6</v>
      </c>
      <c r="R39" s="1" t="n">
        <v>0</v>
      </c>
      <c r="S39" s="1" t="n">
        <v>11</v>
      </c>
      <c r="T39" s="1" t="n">
        <v>9</v>
      </c>
      <c r="U39" s="1" t="n">
        <v>26</v>
      </c>
      <c r="V39" s="1" t="n">
        <v>8</v>
      </c>
      <c r="W39" s="1" t="n">
        <v>0</v>
      </c>
      <c r="X39" s="1" t="n">
        <v>0</v>
      </c>
      <c r="Y39" s="1" t="n">
        <v>17</v>
      </c>
      <c r="Z39" s="1" t="n">
        <v>0</v>
      </c>
      <c r="AA39" s="1" t="n">
        <v>25</v>
      </c>
      <c r="AB39" s="1" t="n">
        <v>36</v>
      </c>
    </row>
    <row r="40" customFormat="false" ht="12.8" hidden="false" customHeight="false" outlineLevel="0" collapsed="false">
      <c r="A40" s="1" t="n">
        <v>44</v>
      </c>
      <c r="B40" s="1" t="n">
        <v>67</v>
      </c>
      <c r="C40" s="4" t="n">
        <v>67</v>
      </c>
      <c r="D40" s="1" t="s">
        <v>99</v>
      </c>
      <c r="E40" s="1" t="n">
        <v>1362</v>
      </c>
      <c r="F40" s="1" t="n">
        <v>315</v>
      </c>
      <c r="G40" s="1" t="n">
        <v>293</v>
      </c>
      <c r="H40" s="1" t="n">
        <v>1253</v>
      </c>
      <c r="I40" s="1" t="n">
        <v>226</v>
      </c>
      <c r="J40" s="1" t="n">
        <v>3449</v>
      </c>
      <c r="K40" s="1" t="n">
        <f aca="false">+E40-Q40-V40</f>
        <v>1285</v>
      </c>
      <c r="L40" s="1" t="n">
        <f aca="false">+F40-W40</f>
        <v>315</v>
      </c>
      <c r="M40" s="1" t="n">
        <f aca="false">+G40-R40-X40</f>
        <v>250</v>
      </c>
      <c r="N40" s="1" t="n">
        <f aca="false">+H40-S40-Y40</f>
        <v>1101</v>
      </c>
      <c r="O40" s="1" t="n">
        <f aca="false">+I40-T40-Z40</f>
        <v>224</v>
      </c>
      <c r="P40" s="1" t="n">
        <f aca="false">+J40-V40-AA40-AB40</f>
        <v>3197</v>
      </c>
      <c r="Q40" s="1" t="n">
        <v>24</v>
      </c>
      <c r="R40" s="1" t="n">
        <v>33</v>
      </c>
      <c r="S40" s="1" t="n">
        <v>124</v>
      </c>
      <c r="T40" s="1" t="n">
        <v>2</v>
      </c>
      <c r="U40" s="1" t="n">
        <v>183</v>
      </c>
      <c r="V40" s="1" t="n">
        <v>53</v>
      </c>
      <c r="W40" s="1" t="n">
        <v>0</v>
      </c>
      <c r="X40" s="1" t="n">
        <v>10</v>
      </c>
      <c r="Y40" s="1" t="n">
        <v>28</v>
      </c>
      <c r="Z40" s="1" t="n">
        <v>0</v>
      </c>
      <c r="AA40" s="1" t="n">
        <v>91</v>
      </c>
      <c r="AB40" s="1" t="n">
        <v>108</v>
      </c>
    </row>
    <row r="41" customFormat="false" ht="12.8" hidden="false" customHeight="false" outlineLevel="0" collapsed="false">
      <c r="A41" s="1" t="n">
        <v>44</v>
      </c>
      <c r="B41" s="1" t="n">
        <v>68</v>
      </c>
      <c r="C41" s="4" t="n">
        <v>68</v>
      </c>
      <c r="D41" s="1" t="s">
        <v>100</v>
      </c>
      <c r="E41" s="1" t="n">
        <v>747</v>
      </c>
      <c r="F41" s="1" t="n">
        <v>65</v>
      </c>
      <c r="G41" s="1" t="n">
        <v>135</v>
      </c>
      <c r="H41" s="1" t="n">
        <v>609</v>
      </c>
      <c r="I41" s="1" t="n">
        <v>20</v>
      </c>
      <c r="J41" s="1" t="n">
        <v>1576</v>
      </c>
      <c r="K41" s="1" t="n">
        <f aca="false">+E41-Q41-V41</f>
        <v>699</v>
      </c>
      <c r="L41" s="1" t="n">
        <f aca="false">+F41-W41</f>
        <v>65</v>
      </c>
      <c r="M41" s="1" t="n">
        <f aca="false">+G41-R41-X41</f>
        <v>126</v>
      </c>
      <c r="N41" s="1" t="n">
        <f aca="false">+H41-S41-Y41</f>
        <v>589</v>
      </c>
      <c r="O41" s="1" t="n">
        <f aca="false">+I41-T41-Z41</f>
        <v>20</v>
      </c>
      <c r="P41" s="1" t="n">
        <f aca="false">+J41-V41-AA41-AB41</f>
        <v>1465</v>
      </c>
      <c r="Q41" s="1" t="n">
        <v>27</v>
      </c>
      <c r="R41" s="1" t="n">
        <v>1</v>
      </c>
      <c r="S41" s="1" t="n">
        <v>4</v>
      </c>
      <c r="T41" s="1" t="n">
        <v>0</v>
      </c>
      <c r="U41" s="1" t="n">
        <v>32</v>
      </c>
      <c r="V41" s="1" t="n">
        <v>21</v>
      </c>
      <c r="W41" s="1" t="n">
        <v>0</v>
      </c>
      <c r="X41" s="1" t="n">
        <v>8</v>
      </c>
      <c r="Y41" s="1" t="n">
        <v>16</v>
      </c>
      <c r="Z41" s="1" t="n">
        <v>0</v>
      </c>
      <c r="AA41" s="1" t="n">
        <v>45</v>
      </c>
      <c r="AB41" s="1" t="n">
        <v>45</v>
      </c>
    </row>
    <row r="42" customFormat="false" ht="12.8" hidden="false" customHeight="false" outlineLevel="0" collapsed="false">
      <c r="A42" s="1" t="n">
        <v>32</v>
      </c>
      <c r="B42" s="1" t="n">
        <v>60</v>
      </c>
      <c r="C42" s="4" t="n">
        <v>2</v>
      </c>
      <c r="D42" s="1" t="s">
        <v>101</v>
      </c>
      <c r="E42" s="1" t="n">
        <v>505</v>
      </c>
      <c r="F42" s="1" t="n">
        <v>10</v>
      </c>
      <c r="G42" s="1" t="n">
        <v>128</v>
      </c>
      <c r="H42" s="1" t="n">
        <v>389</v>
      </c>
      <c r="J42" s="1" t="n">
        <v>1032</v>
      </c>
      <c r="K42" s="1" t="n">
        <f aca="false">+E42-Q42-V42</f>
        <v>482</v>
      </c>
      <c r="L42" s="1" t="n">
        <f aca="false">+F42-W42</f>
        <v>10</v>
      </c>
      <c r="M42" s="1" t="n">
        <f aca="false">+G42-R42-X42</f>
        <v>122</v>
      </c>
      <c r="N42" s="1" t="n">
        <f aca="false">+H42-S42-Y42</f>
        <v>378</v>
      </c>
      <c r="O42" s="1" t="n">
        <f aca="false">+I42-T42-Z42</f>
        <v>0</v>
      </c>
      <c r="P42" s="1" t="n">
        <f aca="false">+J42-V42-AA42-AB42</f>
        <v>997</v>
      </c>
      <c r="Q42" s="1" t="n">
        <v>8</v>
      </c>
      <c r="R42" s="1" t="n">
        <v>6</v>
      </c>
      <c r="S42" s="1" t="n">
        <v>10</v>
      </c>
      <c r="T42" s="1" t="n">
        <v>0</v>
      </c>
      <c r="U42" s="1" t="n">
        <v>24</v>
      </c>
      <c r="V42" s="1" t="n">
        <v>15</v>
      </c>
      <c r="W42" s="1" t="n">
        <v>0</v>
      </c>
      <c r="X42" s="1" t="n">
        <v>0</v>
      </c>
      <c r="Y42" s="1" t="n">
        <v>1</v>
      </c>
      <c r="Z42" s="1" t="n">
        <v>0</v>
      </c>
      <c r="AA42" s="1" t="n">
        <v>16</v>
      </c>
      <c r="AB42" s="1" t="n">
        <v>4</v>
      </c>
    </row>
    <row r="43" customFormat="false" ht="12.8" hidden="false" customHeight="false" outlineLevel="0" collapsed="false">
      <c r="A43" s="1" t="n">
        <v>32</v>
      </c>
      <c r="B43" s="1" t="n">
        <v>60</v>
      </c>
      <c r="C43" s="4" t="n">
        <v>60</v>
      </c>
      <c r="D43" s="1" t="s">
        <v>102</v>
      </c>
      <c r="E43" s="1" t="n">
        <v>750</v>
      </c>
      <c r="F43" s="1" t="n">
        <v>35</v>
      </c>
      <c r="G43" s="1" t="n">
        <v>95</v>
      </c>
      <c r="H43" s="1" t="n">
        <v>758</v>
      </c>
      <c r="J43" s="1" t="n">
        <v>1638</v>
      </c>
      <c r="K43" s="1" t="n">
        <f aca="false">+E43-Q43-V43</f>
        <v>726</v>
      </c>
      <c r="L43" s="1" t="n">
        <f aca="false">+F43-W43</f>
        <v>35</v>
      </c>
      <c r="M43" s="1" t="n">
        <f aca="false">+G43-R43-X43</f>
        <v>90</v>
      </c>
      <c r="N43" s="1" t="n">
        <f aca="false">+H43-S43-Y43</f>
        <v>729</v>
      </c>
      <c r="O43" s="1" t="n">
        <f aca="false">+I43-T43-Z43</f>
        <v>0</v>
      </c>
      <c r="P43" s="1" t="n">
        <f aca="false">+J43-V43-AA43-AB43</f>
        <v>1572</v>
      </c>
      <c r="Q43" s="1" t="n">
        <v>4</v>
      </c>
      <c r="R43" s="1" t="n">
        <v>0</v>
      </c>
      <c r="S43" s="1" t="n">
        <v>21</v>
      </c>
      <c r="T43" s="1" t="n">
        <v>0</v>
      </c>
      <c r="U43" s="1" t="n">
        <v>25</v>
      </c>
      <c r="V43" s="1" t="n">
        <v>20</v>
      </c>
      <c r="W43" s="1" t="n">
        <v>0</v>
      </c>
      <c r="X43" s="1" t="n">
        <v>5</v>
      </c>
      <c r="Y43" s="1" t="n">
        <v>8</v>
      </c>
      <c r="Z43" s="1" t="n">
        <v>0</v>
      </c>
      <c r="AA43" s="1" t="n">
        <v>33</v>
      </c>
      <c r="AB43" s="1" t="n">
        <v>13</v>
      </c>
    </row>
    <row r="44" customFormat="false" ht="12.8" hidden="false" customHeight="false" outlineLevel="0" collapsed="false">
      <c r="A44" s="1" t="n">
        <v>32</v>
      </c>
      <c r="B44" s="1" t="n">
        <v>60</v>
      </c>
      <c r="C44" s="4" t="n">
        <v>80</v>
      </c>
      <c r="D44" s="1" t="s">
        <v>103</v>
      </c>
      <c r="E44" s="1" t="n">
        <v>593</v>
      </c>
      <c r="F44" s="1" t="n">
        <v>38</v>
      </c>
      <c r="G44" s="1" t="n">
        <v>83</v>
      </c>
      <c r="H44" s="1" t="n">
        <v>578</v>
      </c>
      <c r="J44" s="1" t="n">
        <v>1292</v>
      </c>
      <c r="K44" s="1" t="n">
        <f aca="false">+E44-Q44-V44</f>
        <v>568</v>
      </c>
      <c r="L44" s="1" t="n">
        <f aca="false">+F44-W44</f>
        <v>38</v>
      </c>
      <c r="M44" s="1" t="n">
        <f aca="false">+G44-R44-X44</f>
        <v>82</v>
      </c>
      <c r="N44" s="1" t="n">
        <f aca="false">+H44-S44-Y44</f>
        <v>538</v>
      </c>
      <c r="O44" s="1" t="n">
        <f aca="false">+I44-T44-Z44</f>
        <v>0</v>
      </c>
      <c r="P44" s="1" t="n">
        <f aca="false">+J44-V44-AA44-AB44</f>
        <v>1246</v>
      </c>
      <c r="Q44" s="1" t="n">
        <v>9</v>
      </c>
      <c r="R44" s="1" t="n">
        <v>0</v>
      </c>
      <c r="S44" s="1" t="n">
        <v>33</v>
      </c>
      <c r="T44" s="1" t="n">
        <v>0</v>
      </c>
      <c r="U44" s="1" t="n">
        <v>42</v>
      </c>
      <c r="V44" s="1" t="n">
        <v>16</v>
      </c>
      <c r="W44" s="1" t="n">
        <v>0</v>
      </c>
      <c r="X44" s="1" t="n">
        <v>1</v>
      </c>
      <c r="Y44" s="1" t="n">
        <v>7</v>
      </c>
      <c r="Z44" s="1" t="n">
        <v>0</v>
      </c>
      <c r="AA44" s="1" t="n">
        <v>24</v>
      </c>
      <c r="AB44" s="1" t="n">
        <v>6</v>
      </c>
    </row>
    <row r="45" customFormat="false" ht="12.8" hidden="false" customHeight="false" outlineLevel="0" collapsed="false">
      <c r="A45" s="1" t="n">
        <v>32</v>
      </c>
      <c r="B45" s="1" t="n">
        <v>59</v>
      </c>
      <c r="C45" s="4" t="n">
        <v>59</v>
      </c>
      <c r="D45" s="1" t="s">
        <v>104</v>
      </c>
      <c r="E45" s="1" t="n">
        <v>661</v>
      </c>
      <c r="F45" s="1" t="n">
        <v>482</v>
      </c>
      <c r="G45" s="1" t="n">
        <v>188</v>
      </c>
      <c r="H45" s="1" t="n">
        <v>765</v>
      </c>
      <c r="I45" s="1" t="n">
        <v>212</v>
      </c>
      <c r="J45" s="1" t="n">
        <v>2308</v>
      </c>
      <c r="K45" s="1" t="n">
        <f aca="false">+E45-Q45-V45</f>
        <v>632</v>
      </c>
      <c r="L45" s="1" t="n">
        <f aca="false">+F45-W45</f>
        <v>482</v>
      </c>
      <c r="M45" s="1" t="n">
        <f aca="false">+G45-R45-X45</f>
        <v>187</v>
      </c>
      <c r="N45" s="1" t="n">
        <f aca="false">+H45-S45-Y45</f>
        <v>736</v>
      </c>
      <c r="O45" s="1" t="n">
        <f aca="false">+I45-T45-Z45</f>
        <v>208</v>
      </c>
      <c r="P45" s="1" t="n">
        <f aca="false">+J45-V45-AA45-AB45</f>
        <v>2204</v>
      </c>
      <c r="Q45" s="1" t="n">
        <v>6</v>
      </c>
      <c r="R45" s="1" t="n">
        <v>0</v>
      </c>
      <c r="S45" s="1" t="n">
        <v>13</v>
      </c>
      <c r="T45" s="1" t="n">
        <v>1</v>
      </c>
      <c r="U45" s="1" t="n">
        <v>20</v>
      </c>
      <c r="V45" s="1" t="n">
        <v>23</v>
      </c>
      <c r="W45" s="1" t="n">
        <v>0</v>
      </c>
      <c r="X45" s="1" t="n">
        <v>1</v>
      </c>
      <c r="Y45" s="1" t="n">
        <v>16</v>
      </c>
      <c r="Z45" s="1" t="n">
        <v>3</v>
      </c>
      <c r="AA45" s="1" t="n">
        <v>43</v>
      </c>
      <c r="AB45" s="1" t="n">
        <v>38</v>
      </c>
    </row>
    <row r="46" customFormat="false" ht="12.8" hidden="false" customHeight="false" outlineLevel="0" collapsed="false">
      <c r="A46" s="1" t="n">
        <v>32</v>
      </c>
      <c r="B46" s="1" t="n">
        <v>59</v>
      </c>
      <c r="C46" s="4" t="n">
        <v>62</v>
      </c>
      <c r="D46" s="1" t="s">
        <v>105</v>
      </c>
      <c r="E46" s="1" t="n">
        <v>492</v>
      </c>
      <c r="F46" s="1" t="n">
        <v>450</v>
      </c>
      <c r="G46" s="1" t="n">
        <v>65</v>
      </c>
      <c r="H46" s="1" t="n">
        <v>251</v>
      </c>
      <c r="I46" s="1" t="n">
        <v>100</v>
      </c>
      <c r="J46" s="1" t="n">
        <v>1358</v>
      </c>
      <c r="K46" s="1" t="n">
        <f aca="false">+E46-Q46-V46</f>
        <v>454</v>
      </c>
      <c r="L46" s="1" t="n">
        <f aca="false">+F46-W46</f>
        <v>450</v>
      </c>
      <c r="M46" s="1" t="n">
        <f aca="false">+G46-R46-X46</f>
        <v>56</v>
      </c>
      <c r="N46" s="1" t="n">
        <f aca="false">+H46-S46-Y46</f>
        <v>244</v>
      </c>
      <c r="O46" s="1" t="n">
        <f aca="false">+I46-T46-Z46</f>
        <v>99</v>
      </c>
      <c r="P46" s="1" t="n">
        <f aca="false">+J46-V46-AA46-AB46</f>
        <v>1292</v>
      </c>
      <c r="Q46" s="1" t="n">
        <v>23</v>
      </c>
      <c r="R46" s="1" t="n">
        <v>0</v>
      </c>
      <c r="S46" s="1" t="n">
        <v>7</v>
      </c>
      <c r="T46" s="1" t="n">
        <v>1</v>
      </c>
      <c r="U46" s="1" t="n">
        <v>31</v>
      </c>
      <c r="V46" s="1" t="n">
        <v>15</v>
      </c>
      <c r="W46" s="1" t="n">
        <v>0</v>
      </c>
      <c r="X46" s="1" t="n">
        <v>9</v>
      </c>
      <c r="Y46" s="1" t="n">
        <v>0</v>
      </c>
      <c r="Z46" s="1" t="n">
        <v>0</v>
      </c>
      <c r="AA46" s="1" t="n">
        <v>24</v>
      </c>
      <c r="AB46" s="1" t="n">
        <v>27</v>
      </c>
    </row>
    <row r="47" customFormat="false" ht="12.8" hidden="false" customHeight="false" outlineLevel="0" collapsed="false">
      <c r="A47" s="1" t="n">
        <v>11</v>
      </c>
      <c r="B47" s="1" t="n">
        <v>93</v>
      </c>
      <c r="C47" s="4" t="n">
        <v>93</v>
      </c>
      <c r="D47" s="1" t="s">
        <v>106</v>
      </c>
      <c r="E47" s="1" t="n">
        <v>806</v>
      </c>
      <c r="G47" s="1" t="n">
        <v>245</v>
      </c>
      <c r="H47" s="1" t="n">
        <v>555</v>
      </c>
      <c r="I47" s="1" t="n">
        <v>106</v>
      </c>
      <c r="J47" s="1" t="n">
        <v>1712</v>
      </c>
      <c r="K47" s="1" t="n">
        <f aca="false">+E47-Q47-V47</f>
        <v>776</v>
      </c>
      <c r="L47" s="1" t="n">
        <f aca="false">+F47-W47</f>
        <v>0</v>
      </c>
      <c r="M47" s="1" t="n">
        <f aca="false">+G47-R47-X47</f>
        <v>239</v>
      </c>
      <c r="N47" s="1" t="n">
        <f aca="false">+H47-S47-Y47</f>
        <v>517</v>
      </c>
      <c r="O47" s="1" t="n">
        <f aca="false">+I47-T47-Z47</f>
        <v>106</v>
      </c>
      <c r="P47" s="1" t="n">
        <f aca="false">+J47-V47-AA47-AB47</f>
        <v>1639</v>
      </c>
      <c r="Q47" s="1" t="n">
        <v>20</v>
      </c>
      <c r="R47" s="1" t="n">
        <v>6</v>
      </c>
      <c r="S47" s="1" t="n">
        <v>7</v>
      </c>
      <c r="T47" s="1" t="n">
        <v>0</v>
      </c>
      <c r="U47" s="1" t="n">
        <v>33</v>
      </c>
      <c r="V47" s="1" t="n">
        <v>10</v>
      </c>
      <c r="W47" s="1" t="n">
        <v>0</v>
      </c>
      <c r="X47" s="1" t="n">
        <v>0</v>
      </c>
      <c r="Y47" s="1" t="n">
        <v>31</v>
      </c>
      <c r="Z47" s="1" t="n">
        <v>0</v>
      </c>
      <c r="AA47" s="1" t="n">
        <v>41</v>
      </c>
      <c r="AB47" s="1" t="n">
        <v>22</v>
      </c>
    </row>
    <row r="48" customFormat="false" ht="12.8" hidden="false" customHeight="false" outlineLevel="0" collapsed="false">
      <c r="A48" s="1" t="n">
        <v>11</v>
      </c>
      <c r="B48" s="1" t="n">
        <v>95</v>
      </c>
      <c r="C48" s="4" t="n">
        <v>95</v>
      </c>
      <c r="D48" s="1" t="s">
        <v>107</v>
      </c>
      <c r="E48" s="1" t="n">
        <v>680</v>
      </c>
      <c r="F48" s="1" t="n">
        <v>166</v>
      </c>
      <c r="G48" s="1" t="n">
        <v>355</v>
      </c>
      <c r="H48" s="1" t="n">
        <v>672</v>
      </c>
      <c r="J48" s="1" t="n">
        <v>1873</v>
      </c>
      <c r="K48" s="1" t="n">
        <f aca="false">+E48-Q48-V48</f>
        <v>625</v>
      </c>
      <c r="L48" s="1" t="n">
        <f aca="false">+F48-W48</f>
        <v>166</v>
      </c>
      <c r="M48" s="1" t="n">
        <f aca="false">+G48-R48-X48</f>
        <v>350</v>
      </c>
      <c r="N48" s="1" t="n">
        <f aca="false">+H48-S48-Y48</f>
        <v>642</v>
      </c>
      <c r="O48" s="1" t="n">
        <f aca="false">+I48-T48-Z48</f>
        <v>0</v>
      </c>
      <c r="P48" s="1" t="n">
        <f aca="false">+J48-V48-AA48-AB48</f>
        <v>1732</v>
      </c>
      <c r="Q48" s="1" t="n">
        <v>11</v>
      </c>
      <c r="R48" s="1" t="n">
        <v>2</v>
      </c>
      <c r="S48" s="1" t="n">
        <v>9</v>
      </c>
      <c r="T48" s="1" t="n">
        <v>0</v>
      </c>
      <c r="U48" s="1" t="n">
        <v>22</v>
      </c>
      <c r="V48" s="1" t="n">
        <v>44</v>
      </c>
      <c r="W48" s="1" t="n">
        <v>0</v>
      </c>
      <c r="X48" s="1" t="n">
        <v>3</v>
      </c>
      <c r="Y48" s="1" t="n">
        <v>21</v>
      </c>
      <c r="Z48" s="1" t="n">
        <v>0</v>
      </c>
      <c r="AA48" s="1" t="n">
        <v>68</v>
      </c>
      <c r="AB48" s="1" t="n">
        <v>29</v>
      </c>
    </row>
    <row r="49" customFormat="false" ht="12.8" hidden="false" customHeight="false" outlineLevel="0" collapsed="false">
      <c r="A49" s="1" t="n">
        <v>11</v>
      </c>
      <c r="B49" s="1" t="n">
        <v>91</v>
      </c>
      <c r="C49" s="4" t="n">
        <v>91</v>
      </c>
      <c r="D49" s="1" t="s">
        <v>108</v>
      </c>
      <c r="E49" s="1" t="n">
        <v>1020</v>
      </c>
      <c r="F49" s="1" t="n">
        <v>100</v>
      </c>
      <c r="G49" s="1" t="n">
        <v>418</v>
      </c>
      <c r="H49" s="1" t="n">
        <v>1244</v>
      </c>
      <c r="J49" s="1" t="n">
        <v>2782</v>
      </c>
      <c r="K49" s="1" t="n">
        <f aca="false">+E49-Q49-V49</f>
        <v>954</v>
      </c>
      <c r="L49" s="1" t="n">
        <f aca="false">+F49-W49</f>
        <v>100</v>
      </c>
      <c r="M49" s="1" t="n">
        <f aca="false">+G49-R49-X49</f>
        <v>404</v>
      </c>
      <c r="N49" s="1" t="n">
        <f aca="false">+H49-S49-Y49</f>
        <v>1181</v>
      </c>
      <c r="O49" s="1" t="n">
        <f aca="false">+I49-T49-Z49</f>
        <v>0</v>
      </c>
      <c r="P49" s="1" t="n">
        <f aca="false">+J49-V49-AA49-AB49</f>
        <v>2660</v>
      </c>
      <c r="Q49" s="1" t="n">
        <v>36</v>
      </c>
      <c r="R49" s="1" t="n">
        <v>3</v>
      </c>
      <c r="S49" s="1" t="n">
        <v>34</v>
      </c>
      <c r="T49" s="1" t="n">
        <v>0</v>
      </c>
      <c r="U49" s="1" t="n">
        <v>73</v>
      </c>
      <c r="V49" s="1" t="n">
        <v>30</v>
      </c>
      <c r="W49" s="1" t="n">
        <v>0</v>
      </c>
      <c r="X49" s="1" t="n">
        <v>11</v>
      </c>
      <c r="Y49" s="1" t="n">
        <v>29</v>
      </c>
      <c r="Z49" s="1" t="n">
        <v>0</v>
      </c>
      <c r="AA49" s="1" t="n">
        <v>70</v>
      </c>
      <c r="AB49" s="1" t="n">
        <v>22</v>
      </c>
    </row>
    <row r="50" customFormat="false" ht="12.8" hidden="false" customHeight="false" outlineLevel="0" collapsed="false">
      <c r="A50" s="1" t="n">
        <v>11</v>
      </c>
      <c r="B50" s="1" t="n">
        <v>94</v>
      </c>
      <c r="C50" s="4" t="n">
        <v>94</v>
      </c>
      <c r="D50" s="1" t="s">
        <v>109</v>
      </c>
      <c r="E50" s="1" t="n">
        <v>614</v>
      </c>
      <c r="G50" s="1" t="n">
        <v>350</v>
      </c>
      <c r="H50" s="1" t="n">
        <v>1156</v>
      </c>
      <c r="J50" s="1" t="n">
        <v>2120</v>
      </c>
      <c r="K50" s="1" t="n">
        <f aca="false">+E50-Q50-V50</f>
        <v>577</v>
      </c>
      <c r="L50" s="1" t="n">
        <f aca="false">+F50-W50</f>
        <v>0</v>
      </c>
      <c r="M50" s="1" t="n">
        <f aca="false">+G50-R50-X50</f>
        <v>342</v>
      </c>
      <c r="N50" s="1" t="n">
        <f aca="false">+H50-S50-Y50</f>
        <v>1133</v>
      </c>
      <c r="O50" s="1" t="n">
        <f aca="false">+I50-T50-Z50</f>
        <v>0</v>
      </c>
      <c r="P50" s="1" t="n">
        <f aca="false">+J50-V50-AA50-AB50</f>
        <v>2002</v>
      </c>
      <c r="Q50" s="1" t="n">
        <v>5</v>
      </c>
      <c r="R50" s="1" t="n">
        <v>6</v>
      </c>
      <c r="S50" s="1" t="n">
        <v>11</v>
      </c>
      <c r="T50" s="1" t="n">
        <v>0</v>
      </c>
      <c r="U50" s="1" t="n">
        <v>22</v>
      </c>
      <c r="V50" s="1" t="n">
        <v>32</v>
      </c>
      <c r="W50" s="1" t="n">
        <v>0</v>
      </c>
      <c r="X50" s="1" t="n">
        <v>2</v>
      </c>
      <c r="Y50" s="1" t="n">
        <v>12</v>
      </c>
      <c r="Z50" s="1" t="n">
        <v>0</v>
      </c>
      <c r="AA50" s="1" t="n">
        <v>46</v>
      </c>
      <c r="AB50" s="1" t="n">
        <v>40</v>
      </c>
    </row>
    <row r="51" customFormat="false" ht="12.8" hidden="false" customHeight="false" outlineLevel="0" collapsed="false">
      <c r="A51" s="1" t="n">
        <v>11</v>
      </c>
      <c r="B51" s="1" t="n">
        <v>77</v>
      </c>
      <c r="C51" s="4" t="n">
        <v>77</v>
      </c>
      <c r="D51" s="1" t="s">
        <v>110</v>
      </c>
      <c r="E51" s="1" t="n">
        <v>845</v>
      </c>
      <c r="F51" s="1" t="n">
        <v>150</v>
      </c>
      <c r="G51" s="1" t="n">
        <v>504</v>
      </c>
      <c r="H51" s="1" t="n">
        <v>1004</v>
      </c>
      <c r="I51" s="1" t="n">
        <v>133</v>
      </c>
      <c r="J51" s="1" t="n">
        <v>2636</v>
      </c>
      <c r="K51" s="1" t="n">
        <f aca="false">+E51-Q51-V51</f>
        <v>741</v>
      </c>
      <c r="L51" s="1" t="n">
        <f aca="false">+F51-W51</f>
        <v>150</v>
      </c>
      <c r="M51" s="1" t="n">
        <f aca="false">+G51-R51-X51</f>
        <v>484</v>
      </c>
      <c r="N51" s="1" t="n">
        <f aca="false">+H51-S51-Y51</f>
        <v>971</v>
      </c>
      <c r="O51" s="1" t="n">
        <f aca="false">+I51-T51-Z51</f>
        <v>133</v>
      </c>
      <c r="P51" s="1" t="n">
        <f aca="false">+J51-V51-AA51-AB51</f>
        <v>2452</v>
      </c>
      <c r="Q51" s="1" t="n">
        <v>27</v>
      </c>
      <c r="R51" s="1" t="n">
        <v>16</v>
      </c>
      <c r="S51" s="1" t="n">
        <v>20</v>
      </c>
      <c r="T51" s="1" t="n">
        <v>0</v>
      </c>
      <c r="U51" s="1" t="n">
        <v>63</v>
      </c>
      <c r="V51" s="1" t="n">
        <v>77</v>
      </c>
      <c r="W51" s="1" t="n">
        <v>0</v>
      </c>
      <c r="X51" s="1" t="n">
        <v>4</v>
      </c>
      <c r="Y51" s="1" t="n">
        <v>13</v>
      </c>
      <c r="Z51" s="1" t="n">
        <v>0</v>
      </c>
      <c r="AA51" s="1" t="n">
        <v>94</v>
      </c>
      <c r="AB51" s="1" t="n">
        <v>13</v>
      </c>
    </row>
    <row r="52" customFormat="false" ht="12.8" hidden="false" customHeight="false" outlineLevel="0" collapsed="false">
      <c r="A52" s="1" t="n">
        <v>11</v>
      </c>
      <c r="B52" s="1" t="n">
        <v>92</v>
      </c>
      <c r="C52" s="4" t="n">
        <v>92</v>
      </c>
      <c r="D52" s="1" t="s">
        <v>111</v>
      </c>
      <c r="E52" s="1" t="n">
        <v>445</v>
      </c>
      <c r="F52" s="1" t="n">
        <v>150</v>
      </c>
      <c r="G52" s="1" t="n">
        <v>524</v>
      </c>
      <c r="H52" s="1" t="n">
        <v>636</v>
      </c>
      <c r="J52" s="1" t="n">
        <v>1755</v>
      </c>
      <c r="K52" s="1" t="n">
        <f aca="false">+E52-Q52-V52</f>
        <v>385</v>
      </c>
      <c r="L52" s="1" t="n">
        <f aca="false">+F52-W52</f>
        <v>150</v>
      </c>
      <c r="M52" s="1" t="n">
        <f aca="false">+G52-R52-X52</f>
        <v>493</v>
      </c>
      <c r="N52" s="1" t="n">
        <f aca="false">+H52-S52-Y52</f>
        <v>605</v>
      </c>
      <c r="O52" s="1" t="n">
        <f aca="false">+I52-T52-Z52</f>
        <v>0</v>
      </c>
      <c r="P52" s="1" t="n">
        <f aca="false">+J52-V52-AA52-AB52</f>
        <v>1623</v>
      </c>
      <c r="Q52" s="1" t="n">
        <v>11</v>
      </c>
      <c r="R52" s="1" t="n">
        <v>24</v>
      </c>
      <c r="S52" s="1" t="n">
        <v>15</v>
      </c>
      <c r="T52" s="1" t="n">
        <v>0</v>
      </c>
      <c r="U52" s="1" t="n">
        <v>50</v>
      </c>
      <c r="V52" s="1" t="n">
        <v>49</v>
      </c>
      <c r="W52" s="1" t="n">
        <v>0</v>
      </c>
      <c r="X52" s="1" t="n">
        <v>7</v>
      </c>
      <c r="Y52" s="1" t="n">
        <v>16</v>
      </c>
      <c r="Z52" s="1" t="n">
        <v>0</v>
      </c>
      <c r="AA52" s="1" t="n">
        <v>72</v>
      </c>
      <c r="AB52" s="1" t="n">
        <v>11</v>
      </c>
    </row>
    <row r="53" customFormat="false" ht="12.8" hidden="false" customHeight="false" outlineLevel="0" collapsed="false">
      <c r="A53" s="1" t="n">
        <v>11</v>
      </c>
      <c r="B53" s="1" t="n">
        <v>78</v>
      </c>
      <c r="C53" s="4" t="n">
        <v>78</v>
      </c>
      <c r="D53" s="1" t="s">
        <v>112</v>
      </c>
      <c r="E53" s="1" t="n">
        <v>729</v>
      </c>
      <c r="G53" s="1" t="n">
        <v>496</v>
      </c>
      <c r="H53" s="1" t="n">
        <v>1435</v>
      </c>
      <c r="I53" s="1" t="n">
        <v>339</v>
      </c>
      <c r="J53" s="1" t="n">
        <v>2999</v>
      </c>
      <c r="K53" s="1" t="n">
        <f aca="false">+E53-Q53-V53</f>
        <v>652</v>
      </c>
      <c r="L53" s="1" t="n">
        <f aca="false">+F53-W53</f>
        <v>0</v>
      </c>
      <c r="M53" s="1" t="n">
        <f aca="false">+G53-R53-X53</f>
        <v>480</v>
      </c>
      <c r="N53" s="1" t="n">
        <f aca="false">+H53-S53-Y53</f>
        <v>1380</v>
      </c>
      <c r="O53" s="1" t="n">
        <f aca="false">+I53-T53-Z53</f>
        <v>337</v>
      </c>
      <c r="P53" s="1" t="n">
        <f aca="false">+J53-V53-AA53-AB53</f>
        <v>2782</v>
      </c>
      <c r="Q53" s="1" t="n">
        <v>3</v>
      </c>
      <c r="R53" s="1" t="n">
        <v>3</v>
      </c>
      <c r="S53" s="1" t="n">
        <v>30</v>
      </c>
      <c r="T53" s="1" t="n">
        <v>0</v>
      </c>
      <c r="U53" s="1" t="n">
        <v>36</v>
      </c>
      <c r="V53" s="1" t="n">
        <v>74</v>
      </c>
      <c r="W53" s="1" t="n">
        <v>0</v>
      </c>
      <c r="X53" s="1" t="n">
        <v>13</v>
      </c>
      <c r="Y53" s="1" t="n">
        <v>25</v>
      </c>
      <c r="Z53" s="1" t="n">
        <v>2</v>
      </c>
      <c r="AA53" s="1" t="n">
        <v>114</v>
      </c>
      <c r="AB53" s="1" t="n">
        <v>29</v>
      </c>
    </row>
    <row r="54" customFormat="false" ht="12.8" hidden="false" customHeight="false" outlineLevel="0" collapsed="false">
      <c r="A54" s="1" t="n">
        <v>11</v>
      </c>
      <c r="B54" s="1" t="n">
        <v>75</v>
      </c>
      <c r="C54" s="4" t="n">
        <v>75</v>
      </c>
      <c r="D54" s="1" t="s">
        <v>113</v>
      </c>
      <c r="E54" s="1" t="n">
        <v>803</v>
      </c>
      <c r="F54" s="1" t="n">
        <v>150</v>
      </c>
      <c r="G54" s="1" t="n">
        <v>211</v>
      </c>
      <c r="H54" s="1" t="n">
        <v>2805</v>
      </c>
      <c r="J54" s="1" t="n">
        <v>3969</v>
      </c>
      <c r="K54" s="1" t="n">
        <f aca="false">+E54-Q54-V54</f>
        <v>785</v>
      </c>
      <c r="L54" s="1" t="n">
        <f aca="false">+F54-W54</f>
        <v>150</v>
      </c>
      <c r="M54" s="1" t="n">
        <f aca="false">+G54-R54-X54</f>
        <v>210</v>
      </c>
      <c r="N54" s="1" t="n">
        <f aca="false">+H54-S54-Y54</f>
        <v>2782</v>
      </c>
      <c r="O54" s="1" t="n">
        <f aca="false">+I54-T54-Z54</f>
        <v>0</v>
      </c>
      <c r="P54" s="1" t="n">
        <f aca="false">+J54-V54-AA54-AB54</f>
        <v>3909</v>
      </c>
      <c r="Q54" s="1" t="n">
        <v>10</v>
      </c>
      <c r="R54" s="1" t="n">
        <v>0</v>
      </c>
      <c r="S54" s="1" t="n">
        <v>12</v>
      </c>
      <c r="T54" s="1" t="n">
        <v>0</v>
      </c>
      <c r="U54" s="1" t="n">
        <v>22</v>
      </c>
      <c r="V54" s="1" t="n">
        <v>8</v>
      </c>
      <c r="W54" s="1" t="n">
        <v>0</v>
      </c>
      <c r="X54" s="1" t="n">
        <v>1</v>
      </c>
      <c r="Y54" s="1" t="n">
        <v>11</v>
      </c>
      <c r="Z54" s="1" t="n">
        <v>0</v>
      </c>
      <c r="AA54" s="1" t="n">
        <v>20</v>
      </c>
      <c r="AB54" s="1" t="n">
        <v>32</v>
      </c>
    </row>
    <row r="55" customFormat="false" ht="12.8" hidden="false" customHeight="false" outlineLevel="0" collapsed="false">
      <c r="A55" s="1" t="n">
        <v>28</v>
      </c>
      <c r="B55" s="1" t="n">
        <v>14</v>
      </c>
      <c r="C55" s="4" t="n">
        <v>14</v>
      </c>
      <c r="D55" s="1" t="s">
        <v>114</v>
      </c>
      <c r="E55" s="1" t="n">
        <v>554</v>
      </c>
      <c r="F55" s="1" t="n">
        <v>155</v>
      </c>
      <c r="G55" s="1" t="n">
        <v>104</v>
      </c>
      <c r="H55" s="1" t="n">
        <v>514</v>
      </c>
      <c r="I55" s="1" t="n">
        <v>110</v>
      </c>
      <c r="J55" s="1" t="n">
        <v>1437</v>
      </c>
      <c r="K55" s="1" t="n">
        <f aca="false">+E55-Q55-V55</f>
        <v>534</v>
      </c>
      <c r="L55" s="1" t="n">
        <f aca="false">+F55-W55</f>
        <v>155</v>
      </c>
      <c r="M55" s="1" t="n">
        <f aca="false">+G55-R55-X55</f>
        <v>99</v>
      </c>
      <c r="N55" s="1" t="n">
        <f aca="false">+H55-S55-Y55</f>
        <v>506</v>
      </c>
      <c r="O55" s="1" t="n">
        <f aca="false">+I55-T55-Z55</f>
        <v>110</v>
      </c>
      <c r="P55" s="1" t="n">
        <f aca="false">+J55-V55-AA55-AB55</f>
        <v>1381</v>
      </c>
      <c r="Q55" s="1" t="n">
        <v>8</v>
      </c>
      <c r="R55" s="1" t="n">
        <v>5</v>
      </c>
      <c r="S55" s="1" t="n">
        <v>7</v>
      </c>
      <c r="T55" s="1" t="n">
        <v>0</v>
      </c>
      <c r="U55" s="1" t="n">
        <v>20</v>
      </c>
      <c r="V55" s="1" t="n">
        <v>12</v>
      </c>
      <c r="W55" s="1" t="n">
        <v>0</v>
      </c>
      <c r="X55" s="1" t="n">
        <v>0</v>
      </c>
      <c r="Y55" s="1" t="n">
        <v>1</v>
      </c>
      <c r="Z55" s="1" t="n">
        <v>0</v>
      </c>
      <c r="AA55" s="1" t="n">
        <v>13</v>
      </c>
      <c r="AB55" s="1" t="n">
        <v>31</v>
      </c>
    </row>
    <row r="56" customFormat="false" ht="12.8" hidden="false" customHeight="false" outlineLevel="0" collapsed="false">
      <c r="A56" s="1" t="n">
        <v>28</v>
      </c>
      <c r="B56" s="1" t="n">
        <v>14</v>
      </c>
      <c r="C56" s="4" t="n">
        <v>50</v>
      </c>
      <c r="D56" s="1" t="s">
        <v>115</v>
      </c>
      <c r="E56" s="1" t="n">
        <v>340</v>
      </c>
      <c r="G56" s="1" t="n">
        <v>65</v>
      </c>
      <c r="H56" s="1" t="n">
        <v>376</v>
      </c>
      <c r="J56" s="1" t="n">
        <v>781</v>
      </c>
      <c r="K56" s="1" t="n">
        <f aca="false">+E56-Q56-V56</f>
        <v>333</v>
      </c>
      <c r="L56" s="1" t="n">
        <f aca="false">+F56-W56</f>
        <v>0</v>
      </c>
      <c r="M56" s="1" t="n">
        <f aca="false">+G56-R56-X56</f>
        <v>62</v>
      </c>
      <c r="N56" s="1" t="n">
        <f aca="false">+H56-S56-Y56</f>
        <v>369</v>
      </c>
      <c r="O56" s="1" t="n">
        <f aca="false">+I56-T56-Z56</f>
        <v>0</v>
      </c>
      <c r="P56" s="1" t="n">
        <f aca="false">+J56-V56-AA56-AB56</f>
        <v>739</v>
      </c>
      <c r="Q56" s="1" t="n">
        <v>0</v>
      </c>
      <c r="R56" s="1" t="n">
        <v>1</v>
      </c>
      <c r="S56" s="1" t="n">
        <v>6</v>
      </c>
      <c r="T56" s="1" t="n">
        <v>0</v>
      </c>
      <c r="U56" s="1" t="n">
        <v>7</v>
      </c>
      <c r="V56" s="1" t="n">
        <v>7</v>
      </c>
      <c r="W56" s="1" t="n">
        <v>0</v>
      </c>
      <c r="X56" s="1" t="n">
        <v>2</v>
      </c>
      <c r="Y56" s="1" t="n">
        <v>1</v>
      </c>
      <c r="Z56" s="1" t="n">
        <v>0</v>
      </c>
      <c r="AA56" s="1" t="n">
        <v>10</v>
      </c>
      <c r="AB56" s="1" t="n">
        <v>25</v>
      </c>
    </row>
    <row r="57" customFormat="false" ht="12.8" hidden="false" customHeight="false" outlineLevel="0" collapsed="false">
      <c r="A57" s="1" t="n">
        <v>28</v>
      </c>
      <c r="B57" s="1" t="n">
        <v>14</v>
      </c>
      <c r="C57" s="4" t="n">
        <v>61</v>
      </c>
      <c r="D57" s="1" t="s">
        <v>116</v>
      </c>
      <c r="E57" s="1" t="n">
        <v>278</v>
      </c>
      <c r="G57" s="1" t="n">
        <v>32</v>
      </c>
      <c r="H57" s="1" t="n">
        <v>157</v>
      </c>
      <c r="I57" s="1" t="n">
        <v>86</v>
      </c>
      <c r="J57" s="1" t="n">
        <v>553</v>
      </c>
      <c r="K57" s="1" t="n">
        <f aca="false">+E57-Q57-V57</f>
        <v>264</v>
      </c>
      <c r="L57" s="1" t="n">
        <f aca="false">+F57-W57</f>
        <v>0</v>
      </c>
      <c r="M57" s="1" t="n">
        <f aca="false">+G57-R57-X57</f>
        <v>32</v>
      </c>
      <c r="N57" s="1" t="n">
        <f aca="false">+H57-S57-Y57</f>
        <v>157</v>
      </c>
      <c r="O57" s="1" t="n">
        <f aca="false">+I57-T57-Z57</f>
        <v>84</v>
      </c>
      <c r="P57" s="1" t="n">
        <f aca="false">+J57-V57-AA57-AB57</f>
        <v>530</v>
      </c>
      <c r="Q57" s="1" t="n">
        <v>7</v>
      </c>
      <c r="R57" s="1" t="n">
        <v>0</v>
      </c>
      <c r="S57" s="1" t="n">
        <v>0</v>
      </c>
      <c r="T57" s="1" t="n">
        <v>0</v>
      </c>
      <c r="U57" s="1" t="n">
        <v>7</v>
      </c>
      <c r="V57" s="1" t="n">
        <v>7</v>
      </c>
      <c r="W57" s="1" t="n">
        <v>0</v>
      </c>
      <c r="X57" s="1" t="n">
        <v>0</v>
      </c>
      <c r="Y57" s="1" t="n">
        <v>0</v>
      </c>
      <c r="Z57" s="1" t="n">
        <v>2</v>
      </c>
      <c r="AA57" s="1" t="n">
        <v>9</v>
      </c>
      <c r="AB57" s="1" t="n">
        <v>7</v>
      </c>
    </row>
    <row r="58" customFormat="false" ht="12.8" hidden="false" customHeight="false" outlineLevel="0" collapsed="false">
      <c r="A58" s="1" t="n">
        <v>28</v>
      </c>
      <c r="B58" s="1" t="n">
        <v>76</v>
      </c>
      <c r="C58" s="4" t="n">
        <v>27</v>
      </c>
      <c r="D58" s="1" t="s">
        <v>117</v>
      </c>
      <c r="E58" s="1" t="n">
        <v>375</v>
      </c>
      <c r="G58" s="1" t="n">
        <v>115</v>
      </c>
      <c r="H58" s="1" t="n">
        <v>476</v>
      </c>
      <c r="I58" s="1" t="n">
        <v>37</v>
      </c>
      <c r="J58" s="1" t="n">
        <v>1003</v>
      </c>
      <c r="K58" s="1" t="n">
        <f aca="false">+E58-Q58-V58</f>
        <v>361</v>
      </c>
      <c r="L58" s="1" t="n">
        <f aca="false">+F58-W58</f>
        <v>0</v>
      </c>
      <c r="M58" s="1" t="n">
        <f aca="false">+G58-R58-X58</f>
        <v>114</v>
      </c>
      <c r="N58" s="1" t="n">
        <f aca="false">+H58-S58-Y58</f>
        <v>455</v>
      </c>
      <c r="O58" s="1" t="n">
        <f aca="false">+I58-T58-Z58</f>
        <v>33</v>
      </c>
      <c r="P58" s="1" t="n">
        <f aca="false">+J58-V58-AA58-AB58</f>
        <v>987</v>
      </c>
      <c r="Q58" s="1" t="n">
        <v>12</v>
      </c>
      <c r="R58" s="1" t="n">
        <v>0</v>
      </c>
      <c r="S58" s="1" t="n">
        <v>16</v>
      </c>
      <c r="T58" s="1" t="n">
        <v>1</v>
      </c>
      <c r="U58" s="1" t="n">
        <v>29</v>
      </c>
      <c r="V58" s="1" t="n">
        <v>2</v>
      </c>
      <c r="W58" s="1" t="n">
        <v>0</v>
      </c>
      <c r="X58" s="1" t="n">
        <v>1</v>
      </c>
      <c r="Y58" s="1" t="n">
        <v>5</v>
      </c>
      <c r="Z58" s="1" t="n">
        <v>3</v>
      </c>
      <c r="AA58" s="1" t="n">
        <v>11</v>
      </c>
      <c r="AB58" s="1" t="n">
        <v>3</v>
      </c>
    </row>
    <row r="59" customFormat="false" ht="12.8" hidden="false" customHeight="false" outlineLevel="0" collapsed="false">
      <c r="A59" s="1" t="n">
        <v>28</v>
      </c>
      <c r="B59" s="1" t="n">
        <v>76</v>
      </c>
      <c r="C59" s="4" t="n">
        <v>76</v>
      </c>
      <c r="D59" s="1" t="s">
        <v>118</v>
      </c>
      <c r="E59" s="1" t="n">
        <v>1131</v>
      </c>
      <c r="F59" s="1" t="n">
        <v>150</v>
      </c>
      <c r="G59" s="1" t="n">
        <v>200</v>
      </c>
      <c r="H59" s="1" t="n">
        <v>631</v>
      </c>
      <c r="I59" s="1" t="n">
        <v>49</v>
      </c>
      <c r="J59" s="1" t="n">
        <v>2161</v>
      </c>
      <c r="K59" s="1" t="n">
        <f aca="false">+E59-Q59-V59</f>
        <v>1091</v>
      </c>
      <c r="L59" s="1" t="n">
        <f aca="false">+F59-W59</f>
        <v>150</v>
      </c>
      <c r="M59" s="1" t="n">
        <f aca="false">+G59-R59-X59</f>
        <v>193</v>
      </c>
      <c r="N59" s="1" t="n">
        <f aca="false">+H59-S59-Y59</f>
        <v>595</v>
      </c>
      <c r="O59" s="1" t="n">
        <f aca="false">+I59-T59-Z59</f>
        <v>49</v>
      </c>
      <c r="P59" s="1" t="n">
        <f aca="false">+J59-V59-AA59-AB59</f>
        <v>2077</v>
      </c>
      <c r="Q59" s="1" t="n">
        <v>16</v>
      </c>
      <c r="R59" s="1" t="n">
        <v>0</v>
      </c>
      <c r="S59" s="1" t="n">
        <v>28</v>
      </c>
      <c r="T59" s="1" t="n">
        <v>0</v>
      </c>
      <c r="U59" s="1" t="n">
        <v>44</v>
      </c>
      <c r="V59" s="1" t="n">
        <v>24</v>
      </c>
      <c r="W59" s="1" t="n">
        <v>0</v>
      </c>
      <c r="X59" s="1" t="n">
        <v>7</v>
      </c>
      <c r="Y59" s="1" t="n">
        <v>8</v>
      </c>
      <c r="Z59" s="1" t="n">
        <v>0</v>
      </c>
      <c r="AA59" s="1" t="n">
        <v>39</v>
      </c>
      <c r="AB59" s="1" t="n">
        <v>21</v>
      </c>
    </row>
    <row r="60" customFormat="false" ht="12.8" hidden="false" customHeight="false" outlineLevel="0" collapsed="false">
      <c r="A60" s="1" t="n">
        <v>75</v>
      </c>
      <c r="B60" s="1" t="n">
        <v>33</v>
      </c>
      <c r="C60" s="4" t="n">
        <v>24</v>
      </c>
      <c r="D60" s="1" t="s">
        <v>119</v>
      </c>
      <c r="E60" s="1" t="n">
        <v>346</v>
      </c>
      <c r="G60" s="1" t="n">
        <v>65</v>
      </c>
      <c r="H60" s="1" t="n">
        <v>163</v>
      </c>
      <c r="I60" s="1" t="n">
        <v>75</v>
      </c>
      <c r="J60" s="1" t="n">
        <v>649</v>
      </c>
      <c r="K60" s="1" t="n">
        <f aca="false">+E60-Q60-V60</f>
        <v>316</v>
      </c>
      <c r="L60" s="1" t="n">
        <f aca="false">+F60-W60</f>
        <v>0</v>
      </c>
      <c r="M60" s="1" t="n">
        <f aca="false">+G60-R60-X60</f>
        <v>59</v>
      </c>
      <c r="N60" s="1" t="n">
        <f aca="false">+H60-S60-Y60</f>
        <v>161</v>
      </c>
      <c r="O60" s="1" t="n">
        <f aca="false">+I60-T60-Z60</f>
        <v>71</v>
      </c>
      <c r="P60" s="1" t="n">
        <f aca="false">+J60-V60-AA60-AB60</f>
        <v>622</v>
      </c>
      <c r="Q60" s="1" t="n">
        <v>25</v>
      </c>
      <c r="R60" s="1" t="n">
        <v>5</v>
      </c>
      <c r="S60" s="1" t="n">
        <v>2</v>
      </c>
      <c r="T60" s="1" t="n">
        <v>2</v>
      </c>
      <c r="U60" s="1" t="n">
        <v>34</v>
      </c>
      <c r="V60" s="1" t="n">
        <v>5</v>
      </c>
      <c r="W60" s="1" t="n">
        <v>0</v>
      </c>
      <c r="X60" s="1" t="n">
        <v>1</v>
      </c>
      <c r="Y60" s="1" t="n">
        <v>0</v>
      </c>
      <c r="Z60" s="1" t="n">
        <v>2</v>
      </c>
      <c r="AA60" s="1" t="n">
        <v>8</v>
      </c>
      <c r="AB60" s="1" t="n">
        <v>14</v>
      </c>
    </row>
    <row r="61" customFormat="false" ht="12.8" hidden="false" customHeight="false" outlineLevel="0" collapsed="false">
      <c r="A61" s="1" t="n">
        <v>75</v>
      </c>
      <c r="B61" s="1" t="n">
        <v>33</v>
      </c>
      <c r="C61" s="4" t="n">
        <v>33</v>
      </c>
      <c r="D61" s="1" t="s">
        <v>120</v>
      </c>
      <c r="E61" s="1" t="n">
        <v>1151</v>
      </c>
      <c r="F61" s="1" t="n">
        <v>158</v>
      </c>
      <c r="G61" s="1" t="n">
        <v>137</v>
      </c>
      <c r="H61" s="1" t="n">
        <v>766</v>
      </c>
      <c r="I61" s="1" t="n">
        <v>192</v>
      </c>
      <c r="J61" s="1" t="n">
        <v>2404</v>
      </c>
      <c r="K61" s="1" t="n">
        <f aca="false">+E61-Q61-V61</f>
        <v>1081</v>
      </c>
      <c r="L61" s="1" t="n">
        <f aca="false">+F61-W61</f>
        <v>158</v>
      </c>
      <c r="M61" s="1" t="n">
        <f aca="false">+G61-R61-X61</f>
        <v>126</v>
      </c>
      <c r="N61" s="1" t="n">
        <f aca="false">+H61-S61-Y61</f>
        <v>662</v>
      </c>
      <c r="O61" s="1" t="n">
        <f aca="false">+I61-T61-Z61</f>
        <v>178</v>
      </c>
      <c r="P61" s="1" t="n">
        <f aca="false">+J61-V61-AA61-AB61</f>
        <v>2253</v>
      </c>
      <c r="Q61" s="1" t="n">
        <v>49</v>
      </c>
      <c r="R61" s="1" t="n">
        <v>11</v>
      </c>
      <c r="S61" s="1" t="n">
        <v>58</v>
      </c>
      <c r="T61" s="1" t="n">
        <v>2</v>
      </c>
      <c r="U61" s="1" t="n">
        <v>120</v>
      </c>
      <c r="V61" s="1" t="n">
        <v>21</v>
      </c>
      <c r="W61" s="1" t="n">
        <v>0</v>
      </c>
      <c r="X61" s="1" t="n">
        <v>0</v>
      </c>
      <c r="Y61" s="1" t="n">
        <v>46</v>
      </c>
      <c r="Z61" s="1" t="n">
        <v>12</v>
      </c>
      <c r="AA61" s="1" t="n">
        <v>79</v>
      </c>
      <c r="AB61" s="1" t="n">
        <v>51</v>
      </c>
    </row>
    <row r="62" customFormat="false" ht="12.8" hidden="false" customHeight="false" outlineLevel="0" collapsed="false">
      <c r="A62" s="1" t="n">
        <v>75</v>
      </c>
      <c r="B62" s="1" t="n">
        <v>33</v>
      </c>
      <c r="C62" s="4" t="n">
        <v>40</v>
      </c>
      <c r="D62" s="1" t="s">
        <v>121</v>
      </c>
      <c r="E62" s="1" t="n">
        <v>468</v>
      </c>
      <c r="G62" s="1" t="n">
        <v>64</v>
      </c>
      <c r="H62" s="1" t="n">
        <v>142</v>
      </c>
      <c r="J62" s="1" t="n">
        <v>674</v>
      </c>
      <c r="K62" s="1" t="n">
        <f aca="false">+E62-Q62-V62</f>
        <v>438</v>
      </c>
      <c r="L62" s="1" t="n">
        <f aca="false">+F62-W62</f>
        <v>0</v>
      </c>
      <c r="M62" s="1" t="n">
        <f aca="false">+G62-R62-X62</f>
        <v>61</v>
      </c>
      <c r="N62" s="1" t="n">
        <f aca="false">+H62-S62-Y62</f>
        <v>140</v>
      </c>
      <c r="O62" s="1" t="n">
        <f aca="false">+I62-T62-Z62</f>
        <v>0</v>
      </c>
      <c r="P62" s="1" t="n">
        <f aca="false">+J62-V62-AA62-AB62</f>
        <v>608</v>
      </c>
      <c r="Q62" s="1" t="n">
        <v>10</v>
      </c>
      <c r="R62" s="1" t="n">
        <v>1</v>
      </c>
      <c r="S62" s="1" t="n">
        <v>2</v>
      </c>
      <c r="T62" s="1" t="n">
        <v>0</v>
      </c>
      <c r="U62" s="1" t="n">
        <v>13</v>
      </c>
      <c r="V62" s="1" t="n">
        <v>20</v>
      </c>
      <c r="W62" s="1" t="n">
        <v>0</v>
      </c>
      <c r="X62" s="1" t="n">
        <v>2</v>
      </c>
      <c r="Y62" s="1" t="n">
        <v>0</v>
      </c>
      <c r="Z62" s="1" t="n">
        <v>0</v>
      </c>
      <c r="AA62" s="1" t="n">
        <v>22</v>
      </c>
      <c r="AB62" s="1" t="n">
        <v>24</v>
      </c>
    </row>
    <row r="63" customFormat="false" ht="12.8" hidden="false" customHeight="false" outlineLevel="0" collapsed="false">
      <c r="A63" s="1" t="n">
        <v>75</v>
      </c>
      <c r="B63" s="1" t="n">
        <v>33</v>
      </c>
      <c r="C63" s="4" t="n">
        <v>47</v>
      </c>
      <c r="D63" s="1" t="s">
        <v>122</v>
      </c>
      <c r="E63" s="1" t="n">
        <v>281</v>
      </c>
      <c r="F63" s="1" t="n">
        <v>60</v>
      </c>
      <c r="G63" s="1" t="n">
        <v>65</v>
      </c>
      <c r="H63" s="1" t="n">
        <v>224</v>
      </c>
      <c r="J63" s="1" t="n">
        <v>630</v>
      </c>
      <c r="K63" s="1" t="n">
        <f aca="false">+E63-Q63-V63</f>
        <v>260</v>
      </c>
      <c r="L63" s="1" t="n">
        <f aca="false">+F63-W63</f>
        <v>60</v>
      </c>
      <c r="M63" s="1" t="n">
        <f aca="false">+G63-R63-X63</f>
        <v>60</v>
      </c>
      <c r="N63" s="1" t="n">
        <f aca="false">+H63-S63-Y63</f>
        <v>216</v>
      </c>
      <c r="O63" s="1" t="n">
        <f aca="false">+I63-T63-Z63</f>
        <v>0</v>
      </c>
      <c r="P63" s="1" t="n">
        <f aca="false">+J63-V63-AA63-AB63</f>
        <v>597</v>
      </c>
      <c r="Q63" s="1" t="n">
        <v>14</v>
      </c>
      <c r="R63" s="1" t="n">
        <v>1</v>
      </c>
      <c r="S63" s="1" t="n">
        <v>4</v>
      </c>
      <c r="T63" s="1" t="n">
        <v>0</v>
      </c>
      <c r="U63" s="1" t="n">
        <v>19</v>
      </c>
      <c r="V63" s="1" t="n">
        <v>7</v>
      </c>
      <c r="W63" s="1" t="n">
        <v>0</v>
      </c>
      <c r="X63" s="1" t="n">
        <v>4</v>
      </c>
      <c r="Y63" s="1" t="n">
        <v>4</v>
      </c>
      <c r="Z63" s="1" t="n">
        <v>0</v>
      </c>
      <c r="AA63" s="1" t="n">
        <v>15</v>
      </c>
      <c r="AB63" s="1" t="n">
        <v>11</v>
      </c>
    </row>
    <row r="64" customFormat="false" ht="12.8" hidden="false" customHeight="false" outlineLevel="0" collapsed="false">
      <c r="A64" s="1" t="n">
        <v>75</v>
      </c>
      <c r="B64" s="1" t="n">
        <v>33</v>
      </c>
      <c r="C64" s="4" t="n">
        <v>64</v>
      </c>
      <c r="D64" s="1" t="s">
        <v>123</v>
      </c>
      <c r="E64" s="1" t="n">
        <v>591</v>
      </c>
      <c r="F64" s="1" t="n">
        <v>31</v>
      </c>
      <c r="G64" s="1" t="n">
        <v>110</v>
      </c>
      <c r="H64" s="1" t="n">
        <v>162</v>
      </c>
      <c r="I64" s="1" t="n">
        <v>140</v>
      </c>
      <c r="J64" s="1" t="n">
        <v>1034</v>
      </c>
      <c r="K64" s="1" t="n">
        <f aca="false">+E64-Q64-V64</f>
        <v>519</v>
      </c>
      <c r="L64" s="1" t="n">
        <f aca="false">+F64-W64</f>
        <v>31</v>
      </c>
      <c r="M64" s="1" t="n">
        <f aca="false">+G64-R64-X64</f>
        <v>94</v>
      </c>
      <c r="N64" s="1" t="n">
        <f aca="false">+H64-S64-Y64</f>
        <v>160</v>
      </c>
      <c r="O64" s="1" t="n">
        <f aca="false">+I64-T64-Z64</f>
        <v>140</v>
      </c>
      <c r="P64" s="1" t="n">
        <f aca="false">+J64-V64-AA64-AB64</f>
        <v>951</v>
      </c>
      <c r="Q64" s="1" t="n">
        <v>41</v>
      </c>
      <c r="R64" s="1" t="n">
        <v>15</v>
      </c>
      <c r="S64" s="1" t="n">
        <v>1</v>
      </c>
      <c r="T64" s="1" t="n">
        <v>0</v>
      </c>
      <c r="U64" s="1" t="n">
        <v>57</v>
      </c>
      <c r="V64" s="1" t="n">
        <v>31</v>
      </c>
      <c r="W64" s="1" t="n">
        <v>0</v>
      </c>
      <c r="X64" s="1" t="n">
        <v>1</v>
      </c>
      <c r="Y64" s="1" t="n">
        <v>1</v>
      </c>
      <c r="Z64" s="1" t="n">
        <v>0</v>
      </c>
      <c r="AA64" s="1" t="n">
        <v>33</v>
      </c>
      <c r="AB64" s="1" t="n">
        <v>19</v>
      </c>
    </row>
    <row r="65" customFormat="false" ht="12.8" hidden="false" customHeight="false" outlineLevel="0" collapsed="false">
      <c r="A65" s="1" t="n">
        <v>75</v>
      </c>
      <c r="B65" s="1" t="n">
        <v>87</v>
      </c>
      <c r="C65" s="4" t="n">
        <v>19</v>
      </c>
      <c r="D65" s="1" t="s">
        <v>124</v>
      </c>
      <c r="E65" s="1" t="n">
        <v>224</v>
      </c>
      <c r="G65" s="1" t="n">
        <v>56</v>
      </c>
      <c r="H65" s="1" t="n">
        <v>113</v>
      </c>
      <c r="J65" s="1" t="n">
        <v>393</v>
      </c>
      <c r="K65" s="1" t="n">
        <f aca="false">+E65-Q65-V65</f>
        <v>213</v>
      </c>
      <c r="L65" s="1" t="n">
        <f aca="false">+F65-W65</f>
        <v>0</v>
      </c>
      <c r="M65" s="1" t="n">
        <f aca="false">+G65-R65-X65</f>
        <v>50</v>
      </c>
      <c r="N65" s="1" t="n">
        <f aca="false">+H65-S65-Y65</f>
        <v>111</v>
      </c>
      <c r="O65" s="1" t="n">
        <f aca="false">+I65-T65-Z65</f>
        <v>0</v>
      </c>
      <c r="P65" s="1" t="n">
        <f aca="false">+J65-V65-AA65-AB65</f>
        <v>367</v>
      </c>
      <c r="Q65" s="1" t="n">
        <v>1</v>
      </c>
      <c r="R65" s="1" t="n">
        <v>6</v>
      </c>
      <c r="S65" s="1" t="n">
        <v>0</v>
      </c>
      <c r="T65" s="1" t="n">
        <v>0</v>
      </c>
      <c r="U65" s="1" t="n">
        <v>7</v>
      </c>
      <c r="V65" s="1" t="n">
        <v>10</v>
      </c>
      <c r="W65" s="1" t="n">
        <v>0</v>
      </c>
      <c r="X65" s="1" t="n">
        <v>0</v>
      </c>
      <c r="Y65" s="1" t="n">
        <v>2</v>
      </c>
      <c r="Z65" s="1" t="n">
        <v>0</v>
      </c>
      <c r="AA65" s="1" t="n">
        <v>12</v>
      </c>
      <c r="AB65" s="1" t="n">
        <v>4</v>
      </c>
    </row>
    <row r="66" customFormat="false" ht="12.8" hidden="false" customHeight="false" outlineLevel="0" collapsed="false">
      <c r="A66" s="1" t="n">
        <v>75</v>
      </c>
      <c r="B66" s="1" t="n">
        <v>87</v>
      </c>
      <c r="C66" s="4" t="n">
        <v>23</v>
      </c>
      <c r="D66" s="1" t="s">
        <v>125</v>
      </c>
      <c r="E66" s="1" t="n">
        <v>140</v>
      </c>
      <c r="G66" s="1" t="n">
        <v>40</v>
      </c>
      <c r="H66" s="1" t="n">
        <v>80</v>
      </c>
      <c r="J66" s="1" t="n">
        <v>260</v>
      </c>
      <c r="K66" s="1" t="n">
        <f aca="false">+E66-Q66-V66</f>
        <v>140</v>
      </c>
      <c r="L66" s="1" t="n">
        <f aca="false">+F66-W66</f>
        <v>0</v>
      </c>
      <c r="M66" s="1" t="n">
        <f aca="false">+G66-R66-X66</f>
        <v>39</v>
      </c>
      <c r="N66" s="1" t="n">
        <f aca="false">+H66-S66-Y66</f>
        <v>80</v>
      </c>
      <c r="O66" s="1" t="n">
        <f aca="false">+I66-T66-Z66</f>
        <v>0</v>
      </c>
      <c r="P66" s="1" t="n">
        <f aca="false">+J66-V66-AA66-AB66</f>
        <v>258</v>
      </c>
      <c r="Q66" s="1" t="n">
        <v>0</v>
      </c>
      <c r="R66" s="1" t="n">
        <v>0</v>
      </c>
      <c r="S66" s="1" t="n">
        <v>0</v>
      </c>
      <c r="T66" s="1" t="n">
        <v>0</v>
      </c>
      <c r="U66" s="1" t="n">
        <v>0</v>
      </c>
      <c r="V66" s="1" t="n">
        <v>0</v>
      </c>
      <c r="W66" s="1" t="n">
        <v>0</v>
      </c>
      <c r="X66" s="1" t="n">
        <v>1</v>
      </c>
      <c r="Y66" s="1" t="n">
        <v>0</v>
      </c>
      <c r="Z66" s="1" t="n">
        <v>0</v>
      </c>
      <c r="AA66" s="1" t="n">
        <v>1</v>
      </c>
      <c r="AB66" s="1" t="n">
        <v>1</v>
      </c>
    </row>
    <row r="67" customFormat="false" ht="12.8" hidden="false" customHeight="false" outlineLevel="0" collapsed="false">
      <c r="A67" s="1" t="n">
        <v>75</v>
      </c>
      <c r="B67" s="1" t="n">
        <v>87</v>
      </c>
      <c r="C67" s="4" t="n">
        <v>87</v>
      </c>
      <c r="D67" s="1" t="s">
        <v>126</v>
      </c>
      <c r="E67" s="1" t="n">
        <v>332</v>
      </c>
      <c r="F67" s="1" t="n">
        <v>40</v>
      </c>
      <c r="G67" s="1" t="n">
        <v>50</v>
      </c>
      <c r="H67" s="1" t="n">
        <v>220</v>
      </c>
      <c r="I67" s="1" t="n">
        <v>34</v>
      </c>
      <c r="J67" s="1" t="n">
        <v>676</v>
      </c>
      <c r="K67" s="1" t="n">
        <f aca="false">+E67-Q67-V67</f>
        <v>320</v>
      </c>
      <c r="L67" s="1" t="n">
        <f aca="false">+F67-W67</f>
        <v>40</v>
      </c>
      <c r="M67" s="1" t="n">
        <f aca="false">+G67-R67-X67</f>
        <v>50</v>
      </c>
      <c r="N67" s="1" t="n">
        <f aca="false">+H67-S67-Y67</f>
        <v>219</v>
      </c>
      <c r="O67" s="1" t="n">
        <f aca="false">+I67-T67-Z67</f>
        <v>33</v>
      </c>
      <c r="P67" s="1" t="n">
        <f aca="false">+J67-V67-AA67-AB67</f>
        <v>639</v>
      </c>
      <c r="Q67" s="1" t="n">
        <v>6</v>
      </c>
      <c r="R67" s="1" t="n">
        <v>0</v>
      </c>
      <c r="S67" s="1" t="n">
        <v>1</v>
      </c>
      <c r="T67" s="1" t="n">
        <v>1</v>
      </c>
      <c r="U67" s="1" t="n">
        <v>8</v>
      </c>
      <c r="V67" s="1" t="n">
        <v>6</v>
      </c>
      <c r="W67" s="1" t="n">
        <v>0</v>
      </c>
      <c r="X67" s="1" t="n">
        <v>0</v>
      </c>
      <c r="Y67" s="1" t="n">
        <v>0</v>
      </c>
      <c r="Z67" s="1" t="n">
        <v>0</v>
      </c>
      <c r="AA67" s="1" t="n">
        <v>6</v>
      </c>
      <c r="AB67" s="1" t="n">
        <v>25</v>
      </c>
    </row>
    <row r="68" customFormat="false" ht="12.8" hidden="false" customHeight="false" outlineLevel="0" collapsed="false">
      <c r="A68" s="1" t="n">
        <v>75</v>
      </c>
      <c r="B68" s="1" t="n">
        <v>86</v>
      </c>
      <c r="C68" s="4" t="n">
        <v>16</v>
      </c>
      <c r="D68" s="1" t="s">
        <v>127</v>
      </c>
      <c r="E68" s="1" t="n">
        <v>280</v>
      </c>
      <c r="G68" s="1" t="n">
        <v>58</v>
      </c>
      <c r="H68" s="1" t="n">
        <v>329</v>
      </c>
      <c r="J68" s="1" t="n">
        <v>667</v>
      </c>
      <c r="K68" s="1" t="n">
        <f aca="false">+E68-Q68-V68</f>
        <v>259</v>
      </c>
      <c r="L68" s="1" t="n">
        <f aca="false">+F68-W68</f>
        <v>0</v>
      </c>
      <c r="M68" s="1" t="n">
        <f aca="false">+G68-R68-X68</f>
        <v>58</v>
      </c>
      <c r="N68" s="1" t="n">
        <f aca="false">+H68-S68-Y68</f>
        <v>323</v>
      </c>
      <c r="O68" s="1" t="n">
        <f aca="false">+I68-T68-Z68</f>
        <v>0</v>
      </c>
      <c r="P68" s="1" t="n">
        <f aca="false">+J68-V68-AA68-AB68</f>
        <v>644</v>
      </c>
      <c r="Q68" s="1" t="n">
        <v>19</v>
      </c>
      <c r="R68" s="1" t="n">
        <v>0</v>
      </c>
      <c r="S68" s="1" t="n">
        <v>6</v>
      </c>
      <c r="T68" s="1" t="n">
        <v>0</v>
      </c>
      <c r="U68" s="1" t="n">
        <v>25</v>
      </c>
      <c r="V68" s="1" t="n">
        <v>2</v>
      </c>
      <c r="W68" s="1" t="n">
        <v>0</v>
      </c>
      <c r="X68" s="1" t="n">
        <v>0</v>
      </c>
      <c r="Y68" s="1" t="n">
        <v>0</v>
      </c>
      <c r="Z68" s="1" t="n">
        <v>0</v>
      </c>
      <c r="AA68" s="1" t="n">
        <v>2</v>
      </c>
      <c r="AB68" s="1" t="n">
        <v>19</v>
      </c>
    </row>
    <row r="69" customFormat="false" ht="12.8" hidden="false" customHeight="false" outlineLevel="0" collapsed="false">
      <c r="A69" s="1" t="n">
        <v>75</v>
      </c>
      <c r="B69" s="1" t="n">
        <v>86</v>
      </c>
      <c r="C69" s="4" t="n">
        <v>17</v>
      </c>
      <c r="D69" s="1" t="s">
        <v>128</v>
      </c>
      <c r="E69" s="1" t="n">
        <v>611</v>
      </c>
      <c r="F69" s="1" t="n">
        <v>50</v>
      </c>
      <c r="G69" s="1" t="n">
        <v>65</v>
      </c>
      <c r="H69" s="1" t="n">
        <v>155</v>
      </c>
      <c r="J69" s="1" t="n">
        <v>881</v>
      </c>
      <c r="K69" s="1" t="n">
        <f aca="false">+E69-Q69-V69</f>
        <v>564</v>
      </c>
      <c r="L69" s="1" t="n">
        <f aca="false">+F69-W69</f>
        <v>50</v>
      </c>
      <c r="M69" s="1" t="n">
        <f aca="false">+G69-R69-X69</f>
        <v>62</v>
      </c>
      <c r="N69" s="1" t="n">
        <f aca="false">+H69-S69-Y69</f>
        <v>142</v>
      </c>
      <c r="O69" s="1" t="n">
        <f aca="false">+I69-T69-Z69</f>
        <v>0</v>
      </c>
      <c r="P69" s="1" t="n">
        <f aca="false">+J69-V69-AA69-AB69</f>
        <v>831</v>
      </c>
      <c r="Q69" s="1" t="n">
        <v>32</v>
      </c>
      <c r="R69" s="1" t="n">
        <v>2</v>
      </c>
      <c r="S69" s="1" t="n">
        <v>13</v>
      </c>
      <c r="T69" s="1" t="n">
        <v>0</v>
      </c>
      <c r="U69" s="1" t="n">
        <v>47</v>
      </c>
      <c r="V69" s="1" t="n">
        <v>15</v>
      </c>
      <c r="W69" s="1" t="n">
        <v>0</v>
      </c>
      <c r="X69" s="1" t="n">
        <v>1</v>
      </c>
      <c r="Y69" s="1" t="n">
        <v>0</v>
      </c>
      <c r="Z69" s="1" t="n">
        <v>0</v>
      </c>
      <c r="AA69" s="1" t="n">
        <v>16</v>
      </c>
      <c r="AB69" s="1" t="n">
        <v>19</v>
      </c>
    </row>
    <row r="70" customFormat="false" ht="12.8" hidden="false" customHeight="false" outlineLevel="0" collapsed="false">
      <c r="A70" s="1" t="n">
        <v>75</v>
      </c>
      <c r="B70" s="1" t="n">
        <v>86</v>
      </c>
      <c r="C70" s="4" t="n">
        <v>79</v>
      </c>
      <c r="D70" s="1" t="s">
        <v>129</v>
      </c>
      <c r="E70" s="1" t="n">
        <v>310</v>
      </c>
      <c r="F70" s="1" t="n">
        <v>30</v>
      </c>
      <c r="G70" s="1" t="n">
        <v>59</v>
      </c>
      <c r="H70" s="1" t="n">
        <v>190</v>
      </c>
      <c r="I70" s="1" t="n">
        <v>92</v>
      </c>
      <c r="J70" s="1" t="n">
        <v>681</v>
      </c>
      <c r="K70" s="1" t="n">
        <f aca="false">+E70-Q70-V70</f>
        <v>281</v>
      </c>
      <c r="L70" s="1" t="n">
        <f aca="false">+F70-W70</f>
        <v>30</v>
      </c>
      <c r="M70" s="1" t="n">
        <f aca="false">+G70-R70-X70</f>
        <v>58</v>
      </c>
      <c r="N70" s="1" t="n">
        <f aca="false">+H70-S70-Y70</f>
        <v>172</v>
      </c>
      <c r="O70" s="1" t="n">
        <f aca="false">+I70-T70-Z70</f>
        <v>90</v>
      </c>
      <c r="P70" s="1" t="n">
        <f aca="false">+J70-V70-AA70-AB70</f>
        <v>644</v>
      </c>
      <c r="Q70" s="1" t="n">
        <v>19</v>
      </c>
      <c r="R70" s="1" t="n">
        <v>1</v>
      </c>
      <c r="S70" s="1" t="n">
        <v>14</v>
      </c>
      <c r="T70" s="1" t="n">
        <v>0</v>
      </c>
      <c r="U70" s="1" t="n">
        <v>34</v>
      </c>
      <c r="V70" s="1" t="n">
        <v>10</v>
      </c>
      <c r="W70" s="1" t="n">
        <v>0</v>
      </c>
      <c r="X70" s="1" t="n">
        <v>0</v>
      </c>
      <c r="Y70" s="1" t="n">
        <v>4</v>
      </c>
      <c r="Z70" s="1" t="n">
        <v>2</v>
      </c>
      <c r="AA70" s="1" t="n">
        <v>16</v>
      </c>
      <c r="AB70" s="1" t="n">
        <v>11</v>
      </c>
    </row>
    <row r="71" customFormat="false" ht="12.8" hidden="false" customHeight="false" outlineLevel="0" collapsed="false">
      <c r="A71" s="1" t="n">
        <v>75</v>
      </c>
      <c r="B71" s="1" t="n">
        <v>86</v>
      </c>
      <c r="C71" s="4" t="n">
        <v>86</v>
      </c>
      <c r="D71" s="1" t="s">
        <v>130</v>
      </c>
      <c r="E71" s="1" t="n">
        <v>283</v>
      </c>
      <c r="F71" s="1" t="n">
        <v>108</v>
      </c>
      <c r="G71" s="1" t="n">
        <v>80</v>
      </c>
      <c r="H71" s="1" t="n">
        <v>248</v>
      </c>
      <c r="I71" s="1" t="n">
        <v>114</v>
      </c>
      <c r="J71" s="1" t="n">
        <v>833</v>
      </c>
      <c r="K71" s="1" t="n">
        <f aca="false">+E71-Q71-V71</f>
        <v>272</v>
      </c>
      <c r="L71" s="1" t="n">
        <f aca="false">+F71-W71</f>
        <v>108</v>
      </c>
      <c r="M71" s="1" t="n">
        <f aca="false">+G71-R71-X71</f>
        <v>78</v>
      </c>
      <c r="N71" s="1" t="n">
        <f aca="false">+H71-S71-Y71</f>
        <v>242</v>
      </c>
      <c r="O71" s="1" t="n">
        <f aca="false">+I71-T71-Z71</f>
        <v>113</v>
      </c>
      <c r="P71" s="1" t="n">
        <f aca="false">+J71-V71-AA71-AB71</f>
        <v>782</v>
      </c>
      <c r="Q71" s="1" t="n">
        <v>8</v>
      </c>
      <c r="R71" s="1" t="n">
        <v>1</v>
      </c>
      <c r="S71" s="1" t="n">
        <v>3</v>
      </c>
      <c r="T71" s="1" t="n">
        <v>0</v>
      </c>
      <c r="U71" s="1" t="n">
        <v>12</v>
      </c>
      <c r="V71" s="1" t="n">
        <v>3</v>
      </c>
      <c r="W71" s="1" t="n">
        <v>0</v>
      </c>
      <c r="X71" s="1" t="n">
        <v>1</v>
      </c>
      <c r="Y71" s="1" t="n">
        <v>3</v>
      </c>
      <c r="Z71" s="1" t="n">
        <v>1</v>
      </c>
      <c r="AA71" s="1" t="n">
        <v>8</v>
      </c>
      <c r="AB71" s="1" t="n">
        <v>40</v>
      </c>
    </row>
    <row r="72" customFormat="false" ht="12.8" hidden="false" customHeight="false" outlineLevel="0" collapsed="false">
      <c r="A72" s="1" t="n">
        <v>76</v>
      </c>
      <c r="B72" s="1" t="n">
        <v>34</v>
      </c>
      <c r="C72" s="4" t="n">
        <v>11</v>
      </c>
      <c r="D72" s="1" t="s">
        <v>131</v>
      </c>
      <c r="E72" s="1" t="n">
        <v>360</v>
      </c>
      <c r="G72" s="1" t="n">
        <v>60</v>
      </c>
      <c r="H72" s="1" t="n">
        <v>123</v>
      </c>
      <c r="J72" s="1" t="n">
        <v>543</v>
      </c>
      <c r="K72" s="1" t="n">
        <f aca="false">+E72-Q72-V72</f>
        <v>336</v>
      </c>
      <c r="L72" s="1" t="n">
        <f aca="false">+F72-W72</f>
        <v>0</v>
      </c>
      <c r="M72" s="1" t="n">
        <f aca="false">+G72-R72-X72</f>
        <v>60</v>
      </c>
      <c r="N72" s="1" t="n">
        <f aca="false">+H72-S72-Y72</f>
        <v>123</v>
      </c>
      <c r="O72" s="1" t="n">
        <f aca="false">+I72-T72-Z72</f>
        <v>0</v>
      </c>
      <c r="P72" s="1" t="n">
        <f aca="false">+J72-V72-AA72-AB72</f>
        <v>514</v>
      </c>
      <c r="Q72" s="1" t="n">
        <v>15</v>
      </c>
      <c r="R72" s="1" t="n">
        <v>0</v>
      </c>
      <c r="S72" s="1" t="n">
        <v>0</v>
      </c>
      <c r="T72" s="1" t="n">
        <v>0</v>
      </c>
      <c r="U72" s="1" t="n">
        <v>15</v>
      </c>
      <c r="V72" s="1" t="n">
        <v>9</v>
      </c>
      <c r="W72" s="1" t="n">
        <v>0</v>
      </c>
      <c r="X72" s="1" t="n">
        <v>0</v>
      </c>
      <c r="Y72" s="1" t="n">
        <v>0</v>
      </c>
      <c r="Z72" s="1" t="n">
        <v>0</v>
      </c>
      <c r="AA72" s="1" t="n">
        <v>9</v>
      </c>
      <c r="AB72" s="1" t="n">
        <v>11</v>
      </c>
    </row>
    <row r="73" customFormat="false" ht="12.8" hidden="false" customHeight="false" outlineLevel="0" collapsed="false">
      <c r="A73" s="1" t="n">
        <v>76</v>
      </c>
      <c r="B73" s="1" t="n">
        <v>34</v>
      </c>
      <c r="C73" s="4" t="n">
        <v>30</v>
      </c>
      <c r="D73" s="1" t="s">
        <v>132</v>
      </c>
      <c r="E73" s="1" t="n">
        <v>649</v>
      </c>
      <c r="F73" s="1" t="n">
        <v>56</v>
      </c>
      <c r="G73" s="1" t="n">
        <v>63</v>
      </c>
      <c r="H73" s="1" t="n">
        <v>245</v>
      </c>
      <c r="I73" s="1" t="n">
        <v>123</v>
      </c>
      <c r="J73" s="1" t="n">
        <v>1136</v>
      </c>
      <c r="K73" s="1" t="n">
        <f aca="false">+E73-Q73-V73</f>
        <v>580</v>
      </c>
      <c r="L73" s="1" t="n">
        <f aca="false">+F73-W73</f>
        <v>56</v>
      </c>
      <c r="M73" s="1" t="n">
        <f aca="false">+G73-R73-X73</f>
        <v>53</v>
      </c>
      <c r="N73" s="1" t="n">
        <f aca="false">+H73-S73-Y73</f>
        <v>235</v>
      </c>
      <c r="O73" s="1" t="n">
        <f aca="false">+I73-T73-Z73</f>
        <v>122</v>
      </c>
      <c r="P73" s="1" t="n">
        <f aca="false">+J73-V73-AA73-AB73</f>
        <v>1087</v>
      </c>
      <c r="Q73" s="1" t="n">
        <v>52</v>
      </c>
      <c r="R73" s="1" t="n">
        <v>4</v>
      </c>
      <c r="S73" s="1" t="n">
        <v>10</v>
      </c>
      <c r="T73" s="1" t="n">
        <v>1</v>
      </c>
      <c r="U73" s="1" t="n">
        <v>67</v>
      </c>
      <c r="V73" s="1" t="n">
        <v>17</v>
      </c>
      <c r="W73" s="1" t="n">
        <v>0</v>
      </c>
      <c r="X73" s="1" t="n">
        <v>6</v>
      </c>
      <c r="Y73" s="1" t="n">
        <v>0</v>
      </c>
      <c r="Z73" s="1" t="n">
        <v>0</v>
      </c>
      <c r="AA73" s="1" t="n">
        <v>23</v>
      </c>
      <c r="AB73" s="1" t="n">
        <v>9</v>
      </c>
    </row>
    <row r="74" customFormat="false" ht="12.8" hidden="false" customHeight="false" outlineLevel="0" collapsed="false">
      <c r="A74" s="1" t="n">
        <v>76</v>
      </c>
      <c r="B74" s="1" t="n">
        <v>34</v>
      </c>
      <c r="C74" s="4" t="n">
        <v>34</v>
      </c>
      <c r="D74" s="1" t="s">
        <v>133</v>
      </c>
      <c r="E74" s="1" t="n">
        <v>790</v>
      </c>
      <c r="F74" s="1" t="n">
        <v>120</v>
      </c>
      <c r="G74" s="1" t="n">
        <v>60</v>
      </c>
      <c r="H74" s="1" t="n">
        <v>686</v>
      </c>
      <c r="I74" s="1" t="n">
        <v>85</v>
      </c>
      <c r="J74" s="1" t="n">
        <v>1741</v>
      </c>
      <c r="K74" s="1" t="n">
        <f aca="false">+E74-Q74-V74</f>
        <v>747</v>
      </c>
      <c r="L74" s="1" t="n">
        <f aca="false">+F74-W74</f>
        <v>120</v>
      </c>
      <c r="M74" s="1" t="n">
        <f aca="false">+G74-R74-X74</f>
        <v>57</v>
      </c>
      <c r="N74" s="1" t="n">
        <f aca="false">+H74-S74-Y74</f>
        <v>649</v>
      </c>
      <c r="O74" s="1" t="n">
        <f aca="false">+I74-T74-Z74</f>
        <v>85</v>
      </c>
      <c r="P74" s="1" t="n">
        <f aca="false">+J74-V74-AA74-AB74</f>
        <v>1662</v>
      </c>
      <c r="Q74" s="1" t="n">
        <v>20</v>
      </c>
      <c r="R74" s="1" t="n">
        <v>2</v>
      </c>
      <c r="S74" s="1" t="n">
        <v>31</v>
      </c>
      <c r="T74" s="1" t="n">
        <v>0</v>
      </c>
      <c r="U74" s="1" t="n">
        <v>53</v>
      </c>
      <c r="V74" s="1" t="n">
        <v>23</v>
      </c>
      <c r="W74" s="1" t="n">
        <v>0</v>
      </c>
      <c r="X74" s="1" t="n">
        <v>1</v>
      </c>
      <c r="Y74" s="1" t="n">
        <v>6</v>
      </c>
      <c r="Z74" s="1" t="n">
        <v>0</v>
      </c>
      <c r="AA74" s="1" t="n">
        <v>30</v>
      </c>
      <c r="AB74" s="1" t="n">
        <v>26</v>
      </c>
    </row>
    <row r="75" customFormat="false" ht="12.8" hidden="false" customHeight="false" outlineLevel="0" collapsed="false">
      <c r="A75" s="1" t="n">
        <v>76</v>
      </c>
      <c r="B75" s="1" t="n">
        <v>34</v>
      </c>
      <c r="C75" s="4" t="n">
        <v>48</v>
      </c>
      <c r="D75" s="1" t="s">
        <v>134</v>
      </c>
      <c r="E75" s="1" t="n">
        <v>100</v>
      </c>
      <c r="G75" s="1" t="n">
        <v>38</v>
      </c>
      <c r="H75" s="1" t="n">
        <v>33</v>
      </c>
      <c r="J75" s="1" t="n">
        <v>171</v>
      </c>
      <c r="K75" s="1" t="n">
        <f aca="false">+E75-Q75-V75</f>
        <v>99</v>
      </c>
      <c r="L75" s="1" t="n">
        <f aca="false">+F75-W75</f>
        <v>0</v>
      </c>
      <c r="M75" s="1" t="n">
        <f aca="false">+G75-R75-X75</f>
        <v>38</v>
      </c>
      <c r="N75" s="1" t="n">
        <f aca="false">+H75-S75-Y75</f>
        <v>31</v>
      </c>
      <c r="O75" s="1" t="n">
        <f aca="false">+I75-T75-Z75</f>
        <v>0</v>
      </c>
      <c r="P75" s="1" t="n">
        <f aca="false">+J75-V75-AA75-AB75</f>
        <v>167</v>
      </c>
      <c r="Q75" s="1" t="n">
        <v>0</v>
      </c>
      <c r="R75" s="1" t="n">
        <v>0</v>
      </c>
      <c r="S75" s="1" t="n">
        <v>2</v>
      </c>
      <c r="T75" s="1" t="n">
        <v>0</v>
      </c>
      <c r="U75" s="1" t="n">
        <v>2</v>
      </c>
      <c r="V75" s="1" t="n">
        <v>1</v>
      </c>
      <c r="W75" s="1" t="n">
        <v>0</v>
      </c>
      <c r="X75" s="1" t="n">
        <v>0</v>
      </c>
      <c r="Y75" s="1" t="n">
        <v>0</v>
      </c>
      <c r="Z75" s="1" t="n">
        <v>0</v>
      </c>
      <c r="AA75" s="1" t="n">
        <v>1</v>
      </c>
      <c r="AB75" s="1" t="n">
        <v>2</v>
      </c>
    </row>
    <row r="76" customFormat="false" ht="12.8" hidden="false" customHeight="false" outlineLevel="0" collapsed="false">
      <c r="A76" s="1" t="n">
        <v>76</v>
      </c>
      <c r="B76" s="1" t="n">
        <v>34</v>
      </c>
      <c r="C76" s="4" t="n">
        <v>66</v>
      </c>
      <c r="D76" s="1" t="s">
        <v>135</v>
      </c>
      <c r="E76" s="1" t="n">
        <v>332</v>
      </c>
      <c r="G76" s="1" t="n">
        <v>65</v>
      </c>
      <c r="H76" s="1" t="n">
        <v>197</v>
      </c>
      <c r="I76" s="1" t="n">
        <v>60</v>
      </c>
      <c r="J76" s="1" t="n">
        <v>654</v>
      </c>
      <c r="K76" s="1" t="n">
        <f aca="false">+E76-Q76-V76</f>
        <v>329</v>
      </c>
      <c r="L76" s="1" t="n">
        <f aca="false">+F76-W76</f>
        <v>0</v>
      </c>
      <c r="M76" s="1" t="n">
        <f aca="false">+G76-R76-X76</f>
        <v>65</v>
      </c>
      <c r="N76" s="1" t="n">
        <f aca="false">+H76-S76-Y76</f>
        <v>192</v>
      </c>
      <c r="O76" s="1" t="n">
        <f aca="false">+I76-T76-Z76</f>
        <v>59</v>
      </c>
      <c r="P76" s="1" t="n">
        <f aca="false">+J76-V76-AA76-AB76</f>
        <v>626</v>
      </c>
      <c r="Q76" s="1" t="n">
        <v>0</v>
      </c>
      <c r="R76" s="1" t="n">
        <v>0</v>
      </c>
      <c r="S76" s="1" t="n">
        <v>0</v>
      </c>
      <c r="T76" s="1" t="n">
        <v>1</v>
      </c>
      <c r="U76" s="1" t="n">
        <v>1</v>
      </c>
      <c r="V76" s="1" t="n">
        <v>3</v>
      </c>
      <c r="W76" s="1" t="n">
        <v>0</v>
      </c>
      <c r="X76" s="1" t="n">
        <v>0</v>
      </c>
      <c r="Y76" s="1" t="n">
        <v>5</v>
      </c>
      <c r="Z76" s="1" t="n">
        <v>0</v>
      </c>
      <c r="AA76" s="1" t="n">
        <v>8</v>
      </c>
      <c r="AB76" s="1" t="n">
        <v>17</v>
      </c>
    </row>
    <row r="77" customFormat="false" ht="12.8" hidden="false" customHeight="false" outlineLevel="0" collapsed="false">
      <c r="A77" s="1" t="n">
        <v>76</v>
      </c>
      <c r="B77" s="1" t="n">
        <v>31</v>
      </c>
      <c r="C77" s="4" t="n">
        <v>9</v>
      </c>
      <c r="D77" s="1" t="s">
        <v>136</v>
      </c>
      <c r="E77" s="1" t="n">
        <v>231</v>
      </c>
      <c r="G77" s="1" t="n">
        <v>27</v>
      </c>
      <c r="H77" s="1" t="n">
        <v>65</v>
      </c>
      <c r="J77" s="1" t="n">
        <v>323</v>
      </c>
      <c r="K77" s="1" t="n">
        <f aca="false">+E77-Q77-V77</f>
        <v>225</v>
      </c>
      <c r="L77" s="1" t="n">
        <f aca="false">+F77-W77</f>
        <v>0</v>
      </c>
      <c r="M77" s="1" t="n">
        <f aca="false">+G77-R77-X77</f>
        <v>27</v>
      </c>
      <c r="N77" s="1" t="n">
        <f aca="false">+H77-S77-Y77</f>
        <v>65</v>
      </c>
      <c r="O77" s="1" t="n">
        <f aca="false">+I77-T77-Z77</f>
        <v>0</v>
      </c>
      <c r="P77" s="1" t="n">
        <f aca="false">+J77-V77-AA77-AB77</f>
        <v>318</v>
      </c>
      <c r="Q77" s="1" t="n">
        <v>4</v>
      </c>
      <c r="R77" s="1" t="n">
        <v>0</v>
      </c>
      <c r="S77" s="1" t="n">
        <v>0</v>
      </c>
      <c r="T77" s="1" t="n">
        <v>0</v>
      </c>
      <c r="U77" s="1" t="n">
        <v>4</v>
      </c>
      <c r="V77" s="1" t="n">
        <v>2</v>
      </c>
      <c r="W77" s="1" t="n">
        <v>0</v>
      </c>
      <c r="X77" s="1" t="n">
        <v>0</v>
      </c>
      <c r="Y77" s="1" t="n">
        <v>0</v>
      </c>
      <c r="Z77" s="1" t="n">
        <v>0</v>
      </c>
      <c r="AA77" s="1" t="n">
        <v>2</v>
      </c>
      <c r="AB77" s="1" t="n">
        <v>1</v>
      </c>
    </row>
    <row r="78" customFormat="false" ht="12.8" hidden="false" customHeight="false" outlineLevel="0" collapsed="false">
      <c r="A78" s="1" t="n">
        <v>76</v>
      </c>
      <c r="B78" s="1" t="n">
        <v>31</v>
      </c>
      <c r="C78" s="4" t="n">
        <v>12</v>
      </c>
      <c r="D78" s="1" t="s">
        <v>137</v>
      </c>
      <c r="E78" s="1" t="n">
        <v>219</v>
      </c>
      <c r="G78" s="1" t="n">
        <v>60</v>
      </c>
      <c r="H78" s="1" t="n">
        <v>39</v>
      </c>
      <c r="J78" s="1" t="n">
        <v>318</v>
      </c>
      <c r="K78" s="1" t="n">
        <f aca="false">+E78-Q78-V78</f>
        <v>210</v>
      </c>
      <c r="L78" s="1" t="n">
        <f aca="false">+F78-W78</f>
        <v>0</v>
      </c>
      <c r="M78" s="1" t="n">
        <f aca="false">+G78-R78-X78</f>
        <v>60</v>
      </c>
      <c r="N78" s="1" t="n">
        <f aca="false">+H78-S78-Y78</f>
        <v>39</v>
      </c>
      <c r="O78" s="1" t="n">
        <f aca="false">+I78-T78-Z78</f>
        <v>0</v>
      </c>
      <c r="P78" s="1" t="n">
        <f aca="false">+J78-V78-AA78-AB78</f>
        <v>298</v>
      </c>
      <c r="Q78" s="1" t="n">
        <v>5</v>
      </c>
      <c r="R78" s="1" t="n">
        <v>0</v>
      </c>
      <c r="S78" s="1" t="n">
        <v>0</v>
      </c>
      <c r="T78" s="1" t="n">
        <v>0</v>
      </c>
      <c r="U78" s="1" t="n">
        <v>5</v>
      </c>
      <c r="V78" s="1" t="n">
        <v>4</v>
      </c>
      <c r="W78" s="1" t="n">
        <v>0</v>
      </c>
      <c r="X78" s="1" t="n">
        <v>0</v>
      </c>
      <c r="Y78" s="1" t="n">
        <v>0</v>
      </c>
      <c r="Z78" s="1" t="n">
        <v>0</v>
      </c>
      <c r="AA78" s="1" t="n">
        <v>4</v>
      </c>
      <c r="AB78" s="1" t="n">
        <v>12</v>
      </c>
    </row>
    <row r="79" customFormat="false" ht="12.8" hidden="false" customHeight="false" outlineLevel="0" collapsed="false">
      <c r="A79" s="1" t="n">
        <v>76</v>
      </c>
      <c r="B79" s="1" t="n">
        <v>31</v>
      </c>
      <c r="C79" s="4" t="n">
        <v>32</v>
      </c>
      <c r="D79" s="1" t="s">
        <v>138</v>
      </c>
      <c r="E79" s="1" t="n">
        <v>210</v>
      </c>
      <c r="G79" s="1" t="n">
        <v>40</v>
      </c>
      <c r="H79" s="1" t="n">
        <v>110</v>
      </c>
      <c r="J79" s="1" t="n">
        <v>360</v>
      </c>
      <c r="K79" s="1" t="n">
        <f aca="false">+E79-Q79-V79</f>
        <v>200</v>
      </c>
      <c r="L79" s="1" t="n">
        <f aca="false">+F79-W79</f>
        <v>0</v>
      </c>
      <c r="M79" s="1" t="n">
        <f aca="false">+G79-R79-X79</f>
        <v>40</v>
      </c>
      <c r="N79" s="1" t="n">
        <f aca="false">+H79-S79-Y79</f>
        <v>110</v>
      </c>
      <c r="O79" s="1" t="n">
        <f aca="false">+I79-T79-Z79</f>
        <v>0</v>
      </c>
      <c r="P79" s="1" t="n">
        <f aca="false">+J79-V79-AA79-AB79</f>
        <v>359</v>
      </c>
      <c r="Q79" s="1" t="n">
        <v>10</v>
      </c>
      <c r="R79" s="1" t="n">
        <v>0</v>
      </c>
      <c r="S79" s="1" t="n">
        <v>0</v>
      </c>
      <c r="T79" s="1" t="n">
        <v>0</v>
      </c>
      <c r="U79" s="1" t="n">
        <v>10</v>
      </c>
      <c r="V79" s="1" t="n">
        <v>0</v>
      </c>
      <c r="W79" s="1" t="n">
        <v>0</v>
      </c>
      <c r="X79" s="1" t="n">
        <v>0</v>
      </c>
      <c r="Y79" s="1" t="n">
        <v>0</v>
      </c>
      <c r="Z79" s="1" t="n">
        <v>0</v>
      </c>
      <c r="AA79" s="1" t="n">
        <v>0</v>
      </c>
      <c r="AB79" s="1" t="n">
        <v>1</v>
      </c>
    </row>
    <row r="80" customFormat="false" ht="12.8" hidden="false" customHeight="false" outlineLevel="0" collapsed="false">
      <c r="A80" s="1" t="n">
        <v>76</v>
      </c>
      <c r="B80" s="1" t="n">
        <v>31</v>
      </c>
      <c r="C80" s="4" t="n">
        <v>31</v>
      </c>
      <c r="D80" s="1" t="s">
        <v>139</v>
      </c>
      <c r="E80" s="1" t="n">
        <v>831</v>
      </c>
      <c r="F80" s="1" t="n">
        <v>208</v>
      </c>
      <c r="G80" s="1" t="n">
        <v>109</v>
      </c>
      <c r="H80" s="1" t="n">
        <v>737</v>
      </c>
      <c r="I80" s="1" t="n">
        <v>248</v>
      </c>
      <c r="J80" s="1" t="n">
        <v>2133</v>
      </c>
      <c r="K80" s="1" t="n">
        <f aca="false">+E80-Q80-V80</f>
        <v>796</v>
      </c>
      <c r="L80" s="1" t="n">
        <f aca="false">+F80-W80</f>
        <v>208</v>
      </c>
      <c r="M80" s="1" t="n">
        <f aca="false">+G80-R80-X80</f>
        <v>109</v>
      </c>
      <c r="N80" s="1" t="n">
        <f aca="false">+H80-S80-Y80</f>
        <v>713</v>
      </c>
      <c r="O80" s="1" t="n">
        <f aca="false">+I80-T80-Z80</f>
        <v>236</v>
      </c>
      <c r="P80" s="1" t="n">
        <f aca="false">+J80-V80-AA80-AB80</f>
        <v>2054</v>
      </c>
      <c r="Q80" s="1" t="n">
        <v>30</v>
      </c>
      <c r="R80" s="1" t="n">
        <v>0</v>
      </c>
      <c r="S80" s="1" t="n">
        <v>20</v>
      </c>
      <c r="T80" s="1" t="n">
        <v>7</v>
      </c>
      <c r="U80" s="1" t="n">
        <v>57</v>
      </c>
      <c r="V80" s="1" t="n">
        <v>5</v>
      </c>
      <c r="W80" s="1" t="n">
        <v>0</v>
      </c>
      <c r="X80" s="1" t="n">
        <v>0</v>
      </c>
      <c r="Y80" s="1" t="n">
        <v>4</v>
      </c>
      <c r="Z80" s="1" t="n">
        <v>5</v>
      </c>
      <c r="AA80" s="1" t="n">
        <v>14</v>
      </c>
      <c r="AB80" s="1" t="n">
        <v>60</v>
      </c>
    </row>
    <row r="81" customFormat="false" ht="12.8" hidden="false" customHeight="false" outlineLevel="0" collapsed="false">
      <c r="A81" s="1" t="n">
        <v>76</v>
      </c>
      <c r="B81" s="1" t="n">
        <v>31</v>
      </c>
      <c r="C81" s="4" t="n">
        <v>65</v>
      </c>
      <c r="D81" s="1" t="s">
        <v>140</v>
      </c>
      <c r="E81" s="1" t="n">
        <v>268</v>
      </c>
      <c r="G81" s="1" t="n">
        <v>55</v>
      </c>
      <c r="H81" s="1" t="n">
        <v>126</v>
      </c>
      <c r="I81" s="1" t="n">
        <v>85</v>
      </c>
      <c r="J81" s="1" t="n">
        <v>534</v>
      </c>
      <c r="K81" s="1" t="n">
        <f aca="false">+E81-Q81-V81</f>
        <v>264</v>
      </c>
      <c r="L81" s="1" t="n">
        <f aca="false">+F81-W81</f>
        <v>0</v>
      </c>
      <c r="M81" s="1" t="n">
        <f aca="false">+G81-R81-X81</f>
        <v>54</v>
      </c>
      <c r="N81" s="1" t="n">
        <f aca="false">+H81-S81-Y81</f>
        <v>123</v>
      </c>
      <c r="O81" s="1" t="n">
        <f aca="false">+I81-T81-Z81</f>
        <v>81</v>
      </c>
      <c r="P81" s="1" t="n">
        <f aca="false">+J81-V81-AA81-AB81</f>
        <v>507</v>
      </c>
      <c r="Q81" s="1" t="n">
        <v>3</v>
      </c>
      <c r="R81" s="1" t="n">
        <v>1</v>
      </c>
      <c r="S81" s="1" t="n">
        <v>3</v>
      </c>
      <c r="T81" s="1" t="n">
        <v>0</v>
      </c>
      <c r="U81" s="1" t="n">
        <v>7</v>
      </c>
      <c r="V81" s="1" t="n">
        <v>1</v>
      </c>
      <c r="W81" s="1" t="n">
        <v>0</v>
      </c>
      <c r="X81" s="1" t="n">
        <v>0</v>
      </c>
      <c r="Y81" s="1" t="n">
        <v>0</v>
      </c>
      <c r="Z81" s="1" t="n">
        <v>4</v>
      </c>
      <c r="AA81" s="1" t="n">
        <v>5</v>
      </c>
      <c r="AB81" s="1" t="n">
        <v>21</v>
      </c>
    </row>
    <row r="82" customFormat="false" ht="12.8" hidden="false" customHeight="false" outlineLevel="0" collapsed="false">
      <c r="A82" s="1" t="n">
        <v>76</v>
      </c>
      <c r="B82" s="1" t="n">
        <v>31</v>
      </c>
      <c r="C82" s="4" t="n">
        <v>46</v>
      </c>
      <c r="D82" s="1" t="s">
        <v>141</v>
      </c>
      <c r="E82" s="1" t="n">
        <v>249</v>
      </c>
      <c r="G82" s="1" t="n">
        <v>30</v>
      </c>
      <c r="H82" s="1" t="n">
        <v>72</v>
      </c>
      <c r="J82" s="1" t="n">
        <v>351</v>
      </c>
      <c r="K82" s="1" t="n">
        <f aca="false">+E82-Q82-V82</f>
        <v>247</v>
      </c>
      <c r="L82" s="1" t="n">
        <f aca="false">+F82-W82</f>
        <v>0</v>
      </c>
      <c r="M82" s="1" t="n">
        <f aca="false">+G82-R82-X82</f>
        <v>30</v>
      </c>
      <c r="N82" s="1" t="n">
        <f aca="false">+H82-S82-Y82</f>
        <v>68</v>
      </c>
      <c r="O82" s="1" t="n">
        <f aca="false">+I82-T82-Z82</f>
        <v>0</v>
      </c>
      <c r="P82" s="1" t="n">
        <f aca="false">+J82-V82-AA82-AB82</f>
        <v>328</v>
      </c>
      <c r="Q82" s="1" t="n">
        <v>0</v>
      </c>
      <c r="R82" s="1" t="n">
        <v>0</v>
      </c>
      <c r="S82" s="1" t="n">
        <v>4</v>
      </c>
      <c r="T82" s="1" t="n">
        <v>0</v>
      </c>
      <c r="U82" s="1" t="n">
        <v>4</v>
      </c>
      <c r="V82" s="1" t="n">
        <v>2</v>
      </c>
      <c r="W82" s="1" t="n">
        <v>0</v>
      </c>
      <c r="X82" s="1" t="n">
        <v>0</v>
      </c>
      <c r="Y82" s="1" t="n">
        <v>0</v>
      </c>
      <c r="Z82" s="1" t="n">
        <v>0</v>
      </c>
      <c r="AA82" s="1" t="n">
        <v>2</v>
      </c>
      <c r="AB82" s="1" t="n">
        <v>19</v>
      </c>
    </row>
    <row r="83" customFormat="false" ht="12.8" hidden="false" customHeight="false" outlineLevel="0" collapsed="false">
      <c r="A83" s="1" t="n">
        <v>76</v>
      </c>
      <c r="B83" s="1" t="n">
        <v>31</v>
      </c>
      <c r="C83" s="4" t="n">
        <v>81</v>
      </c>
      <c r="D83" s="1" t="s">
        <v>142</v>
      </c>
      <c r="E83" s="1" t="n">
        <v>326</v>
      </c>
      <c r="F83" s="1" t="n">
        <v>50</v>
      </c>
      <c r="G83" s="1" t="n">
        <v>30</v>
      </c>
      <c r="H83" s="1" t="n">
        <v>126</v>
      </c>
      <c r="J83" s="1" t="n">
        <v>532</v>
      </c>
      <c r="K83" s="1" t="n">
        <f aca="false">+E83-Q83-V83</f>
        <v>297</v>
      </c>
      <c r="L83" s="1" t="n">
        <f aca="false">+F83-W83</f>
        <v>50</v>
      </c>
      <c r="M83" s="1" t="n">
        <f aca="false">+G83-R83-X83</f>
        <v>29</v>
      </c>
      <c r="N83" s="1" t="n">
        <f aca="false">+H83-S83-Y83</f>
        <v>115</v>
      </c>
      <c r="O83" s="1" t="n">
        <f aca="false">+I83-T83-Z83</f>
        <v>0</v>
      </c>
      <c r="P83" s="1" t="n">
        <f aca="false">+J83-V83-AA83-AB83</f>
        <v>489</v>
      </c>
      <c r="Q83" s="1" t="n">
        <v>16</v>
      </c>
      <c r="R83" s="1" t="n">
        <v>1</v>
      </c>
      <c r="S83" s="1" t="n">
        <v>7</v>
      </c>
      <c r="T83" s="1" t="n">
        <v>0</v>
      </c>
      <c r="U83" s="1" t="n">
        <v>24</v>
      </c>
      <c r="V83" s="1" t="n">
        <v>13</v>
      </c>
      <c r="W83" s="1" t="n">
        <v>0</v>
      </c>
      <c r="X83" s="1" t="n">
        <v>0</v>
      </c>
      <c r="Y83" s="1" t="n">
        <v>4</v>
      </c>
      <c r="Z83" s="1" t="n">
        <v>0</v>
      </c>
      <c r="AA83" s="1" t="n">
        <v>17</v>
      </c>
      <c r="AB83" s="1" t="n">
        <v>13</v>
      </c>
    </row>
    <row r="84" customFormat="false" ht="12.8" hidden="false" customHeight="false" outlineLevel="0" collapsed="false">
      <c r="A84" s="1" t="n">
        <v>76</v>
      </c>
      <c r="B84" s="1" t="n">
        <v>31</v>
      </c>
      <c r="C84" s="4" t="n">
        <v>82</v>
      </c>
      <c r="D84" s="1" t="s">
        <v>143</v>
      </c>
      <c r="E84" s="1" t="n">
        <v>285</v>
      </c>
      <c r="G84" s="1" t="n">
        <v>42</v>
      </c>
      <c r="H84" s="1" t="n">
        <v>21</v>
      </c>
      <c r="I84" s="1" t="n">
        <v>20</v>
      </c>
      <c r="J84" s="1" t="n">
        <v>368</v>
      </c>
      <c r="K84" s="1" t="n">
        <f aca="false">+E84-Q84-V84</f>
        <v>278</v>
      </c>
      <c r="L84" s="1" t="n">
        <f aca="false">+F84-W84</f>
        <v>0</v>
      </c>
      <c r="M84" s="1" t="n">
        <f aca="false">+G84-R84-X84</f>
        <v>41</v>
      </c>
      <c r="N84" s="1" t="n">
        <f aca="false">+H84-S84-Y84</f>
        <v>21</v>
      </c>
      <c r="O84" s="1" t="n">
        <f aca="false">+I84-T84-Z84</f>
        <v>20</v>
      </c>
      <c r="P84" s="1" t="n">
        <f aca="false">+J84-V84-AA84-AB84</f>
        <v>339</v>
      </c>
      <c r="Q84" s="1" t="n">
        <v>2</v>
      </c>
      <c r="R84" s="1" t="n">
        <v>1</v>
      </c>
      <c r="S84" s="1" t="n">
        <v>0</v>
      </c>
      <c r="T84" s="1" t="n">
        <v>0</v>
      </c>
      <c r="U84" s="1" t="n">
        <v>3</v>
      </c>
      <c r="V84" s="1" t="n">
        <v>5</v>
      </c>
      <c r="W84" s="1" t="n">
        <v>0</v>
      </c>
      <c r="X84" s="1" t="n">
        <v>0</v>
      </c>
      <c r="Y84" s="1" t="n">
        <v>0</v>
      </c>
      <c r="Z84" s="1" t="n">
        <v>0</v>
      </c>
      <c r="AA84" s="1" t="n">
        <v>5</v>
      </c>
      <c r="AB84" s="1" t="n">
        <v>19</v>
      </c>
    </row>
    <row r="85" customFormat="false" ht="12.8" hidden="false" customHeight="false" outlineLevel="0" collapsed="false">
      <c r="A85" s="1" t="n">
        <v>52</v>
      </c>
      <c r="B85" s="1" t="n">
        <v>44</v>
      </c>
      <c r="C85" s="4" t="n">
        <v>44</v>
      </c>
      <c r="D85" s="1" t="s">
        <v>144</v>
      </c>
      <c r="E85" s="1" t="n">
        <v>1052</v>
      </c>
      <c r="F85" s="1" t="n">
        <v>320</v>
      </c>
      <c r="G85" s="1" t="n">
        <v>180</v>
      </c>
      <c r="H85" s="1" t="n">
        <v>882</v>
      </c>
      <c r="J85" s="1" t="n">
        <v>2434</v>
      </c>
      <c r="K85" s="1" t="n">
        <f aca="false">+E85-Q85-V85</f>
        <v>963</v>
      </c>
      <c r="L85" s="1" t="n">
        <f aca="false">+F85-W85</f>
        <v>320</v>
      </c>
      <c r="M85" s="1" t="n">
        <f aca="false">+G85-R85-X85</f>
        <v>169</v>
      </c>
      <c r="N85" s="1" t="n">
        <f aca="false">+H85-S85-Y85</f>
        <v>866</v>
      </c>
      <c r="O85" s="1" t="n">
        <f aca="false">+I85-T85-Z85</f>
        <v>0</v>
      </c>
      <c r="P85" s="1" t="n">
        <f aca="false">+J85-V85-AA85-AB85</f>
        <v>2293</v>
      </c>
      <c r="Q85" s="1" t="n">
        <v>50</v>
      </c>
      <c r="R85" s="1" t="n">
        <v>6</v>
      </c>
      <c r="S85" s="1" t="n">
        <v>11</v>
      </c>
      <c r="T85" s="1" t="n">
        <v>0</v>
      </c>
      <c r="U85" s="1" t="n">
        <v>67</v>
      </c>
      <c r="V85" s="1" t="n">
        <v>39</v>
      </c>
      <c r="W85" s="1" t="n">
        <v>0</v>
      </c>
      <c r="X85" s="1" t="n">
        <v>5</v>
      </c>
      <c r="Y85" s="1" t="n">
        <v>5</v>
      </c>
      <c r="Z85" s="1" t="n">
        <v>0</v>
      </c>
      <c r="AA85" s="1" t="n">
        <v>49</v>
      </c>
      <c r="AB85" s="1" t="n">
        <v>53</v>
      </c>
    </row>
    <row r="86" customFormat="false" ht="12.8" hidden="false" customHeight="false" outlineLevel="0" collapsed="false">
      <c r="A86" s="1" t="n">
        <v>52</v>
      </c>
      <c r="B86" s="1" t="n">
        <v>49</v>
      </c>
      <c r="C86" s="4" t="n">
        <v>49</v>
      </c>
      <c r="D86" s="1" t="s">
        <v>145</v>
      </c>
      <c r="E86" s="1" t="n">
        <v>724</v>
      </c>
      <c r="F86" s="1" t="n">
        <v>41</v>
      </c>
      <c r="G86" s="1" t="n">
        <v>189</v>
      </c>
      <c r="H86" s="1" t="n">
        <v>401</v>
      </c>
      <c r="I86" s="1" t="n">
        <v>71</v>
      </c>
      <c r="J86" s="1" t="n">
        <v>1426</v>
      </c>
      <c r="K86" s="1" t="n">
        <f aca="false">+E86-Q86-V86</f>
        <v>706</v>
      </c>
      <c r="L86" s="1" t="n">
        <f aca="false">+F86-W86</f>
        <v>41</v>
      </c>
      <c r="M86" s="1" t="n">
        <f aca="false">+G86-R86-X86</f>
        <v>185</v>
      </c>
      <c r="N86" s="1" t="n">
        <f aca="false">+H86-S86-Y86</f>
        <v>395</v>
      </c>
      <c r="O86" s="1" t="n">
        <f aca="false">+I86-T86-Z86</f>
        <v>70</v>
      </c>
      <c r="P86" s="1" t="n">
        <f aca="false">+J86-V86-AA86-AB86</f>
        <v>1377</v>
      </c>
      <c r="Q86" s="1" t="n">
        <v>2</v>
      </c>
      <c r="R86" s="1" t="n">
        <v>2</v>
      </c>
      <c r="S86" s="1" t="n">
        <v>0</v>
      </c>
      <c r="T86" s="1" t="n">
        <v>1</v>
      </c>
      <c r="U86" s="1" t="n">
        <v>5</v>
      </c>
      <c r="V86" s="1" t="n">
        <v>16</v>
      </c>
      <c r="W86" s="1" t="n">
        <v>0</v>
      </c>
      <c r="X86" s="1" t="n">
        <v>2</v>
      </c>
      <c r="Y86" s="1" t="n">
        <v>6</v>
      </c>
      <c r="Z86" s="1" t="n">
        <v>0</v>
      </c>
      <c r="AA86" s="1" t="n">
        <v>24</v>
      </c>
      <c r="AB86" s="1" t="n">
        <v>9</v>
      </c>
    </row>
    <row r="87" customFormat="false" ht="12.8" hidden="false" customHeight="false" outlineLevel="0" collapsed="false">
      <c r="A87" s="1" t="n">
        <v>52</v>
      </c>
      <c r="B87" s="1" t="n">
        <v>44</v>
      </c>
      <c r="C87" s="4" t="n">
        <v>53</v>
      </c>
      <c r="D87" s="1" t="s">
        <v>146</v>
      </c>
      <c r="E87" s="1" t="n">
        <v>310</v>
      </c>
      <c r="G87" s="1" t="n">
        <v>85</v>
      </c>
      <c r="H87" s="1" t="n">
        <v>191</v>
      </c>
      <c r="J87" s="1" t="n">
        <v>586</v>
      </c>
      <c r="K87" s="1" t="n">
        <f aca="false">+E87-Q87-V87</f>
        <v>292</v>
      </c>
      <c r="L87" s="1" t="n">
        <f aca="false">+F87-W87</f>
        <v>0</v>
      </c>
      <c r="M87" s="1" t="n">
        <f aca="false">+G87-R87-X87</f>
        <v>79</v>
      </c>
      <c r="N87" s="1" t="n">
        <f aca="false">+H87-S87-Y87</f>
        <v>173</v>
      </c>
      <c r="O87" s="1" t="n">
        <f aca="false">+I87-T87-Z87</f>
        <v>0</v>
      </c>
      <c r="P87" s="1" t="s">
        <v>147</v>
      </c>
      <c r="Q87" s="1" t="n">
        <v>8</v>
      </c>
      <c r="R87" s="1" t="n">
        <v>5</v>
      </c>
      <c r="S87" s="1" t="n">
        <v>10</v>
      </c>
      <c r="T87" s="1" t="n">
        <v>0</v>
      </c>
      <c r="U87" s="1" t="n">
        <v>23</v>
      </c>
      <c r="V87" s="1" t="n">
        <v>10</v>
      </c>
      <c r="W87" s="1" t="n">
        <v>0</v>
      </c>
      <c r="X87" s="1" t="n">
        <v>1</v>
      </c>
      <c r="Y87" s="1" t="n">
        <v>8</v>
      </c>
      <c r="Z87" s="1" t="n">
        <v>0</v>
      </c>
      <c r="AA87" s="1" t="n">
        <v>19</v>
      </c>
      <c r="AB87" s="1" t="n">
        <v>9</v>
      </c>
    </row>
    <row r="88" customFormat="false" ht="12.8" hidden="false" customHeight="false" outlineLevel="0" collapsed="false">
      <c r="A88" s="1" t="n">
        <v>52</v>
      </c>
      <c r="B88" s="1" t="n">
        <v>49</v>
      </c>
      <c r="C88" s="4" t="n">
        <v>72</v>
      </c>
      <c r="D88" s="1" t="s">
        <v>148</v>
      </c>
      <c r="E88" s="1" t="n">
        <v>469</v>
      </c>
      <c r="G88" s="1" t="n">
        <v>90</v>
      </c>
      <c r="H88" s="1" t="n">
        <v>497</v>
      </c>
      <c r="I88" s="1" t="n">
        <v>188</v>
      </c>
      <c r="J88" s="1" t="n">
        <v>1244</v>
      </c>
      <c r="K88" s="1" t="n">
        <f aca="false">+E88-Q88-V88</f>
        <v>466</v>
      </c>
      <c r="L88" s="1" t="n">
        <f aca="false">+F88-W88</f>
        <v>0</v>
      </c>
      <c r="M88" s="1" t="n">
        <f aca="false">+G88-R88-X88</f>
        <v>87</v>
      </c>
      <c r="N88" s="1" t="n">
        <f aca="false">+H88-S88-Y88</f>
        <v>469</v>
      </c>
      <c r="O88" s="1" t="n">
        <f aca="false">+I88-T88-Z88</f>
        <v>184</v>
      </c>
      <c r="P88" s="1" t="n">
        <f aca="false">+J88-V88-AA88-AB88</f>
        <v>1216</v>
      </c>
      <c r="Q88" s="1" t="n">
        <v>2</v>
      </c>
      <c r="R88" s="1" t="n">
        <v>3</v>
      </c>
      <c r="S88" s="1" t="n">
        <v>13</v>
      </c>
      <c r="T88" s="1" t="n">
        <v>4</v>
      </c>
      <c r="U88" s="1" t="n">
        <v>22</v>
      </c>
      <c r="V88" s="1" t="n">
        <v>1</v>
      </c>
      <c r="W88" s="1" t="n">
        <v>0</v>
      </c>
      <c r="X88" s="1" t="n">
        <v>0</v>
      </c>
      <c r="Y88" s="1" t="n">
        <v>15</v>
      </c>
      <c r="Z88" s="1" t="n">
        <v>0</v>
      </c>
      <c r="AA88" s="1" t="n">
        <v>16</v>
      </c>
      <c r="AB88" s="1" t="n">
        <v>11</v>
      </c>
    </row>
    <row r="89" customFormat="false" ht="12.8" hidden="false" customHeight="false" outlineLevel="0" collapsed="false">
      <c r="A89" s="1" t="n">
        <v>52</v>
      </c>
      <c r="B89" s="1" t="n">
        <v>44</v>
      </c>
      <c r="C89" s="4" t="n">
        <v>85</v>
      </c>
      <c r="D89" s="1" t="s">
        <v>149</v>
      </c>
      <c r="E89" s="1" t="n">
        <v>475</v>
      </c>
      <c r="G89" s="1" t="n">
        <v>135</v>
      </c>
      <c r="H89" s="1" t="n">
        <v>463</v>
      </c>
      <c r="J89" s="1" t="n">
        <v>1073</v>
      </c>
      <c r="K89" s="1" t="n">
        <f aca="false">+E89-Q89-V89</f>
        <v>424</v>
      </c>
      <c r="L89" s="1" t="n">
        <f aca="false">+F89-W89</f>
        <v>0</v>
      </c>
      <c r="M89" s="1" t="n">
        <f aca="false">+G89-R89-X89</f>
        <v>134</v>
      </c>
      <c r="N89" s="1" t="n">
        <f aca="false">+H89-S89-Y89</f>
        <v>442</v>
      </c>
      <c r="O89" s="1" t="n">
        <f aca="false">+I89-T89-Z89</f>
        <v>0</v>
      </c>
      <c r="P89" s="1" t="n">
        <f aca="false">+J89-V89-AA89-AB89</f>
        <v>1023</v>
      </c>
      <c r="Q89" s="1" t="n">
        <v>35</v>
      </c>
      <c r="R89" s="1" t="n">
        <v>0</v>
      </c>
      <c r="S89" s="1" t="n">
        <v>17</v>
      </c>
      <c r="T89" s="1" t="n">
        <v>0</v>
      </c>
      <c r="U89" s="1" t="n">
        <v>52</v>
      </c>
      <c r="V89" s="1" t="n">
        <v>16</v>
      </c>
      <c r="W89" s="1" t="n">
        <v>0</v>
      </c>
      <c r="X89" s="1" t="n">
        <v>1</v>
      </c>
      <c r="Y89" s="1" t="n">
        <v>4</v>
      </c>
      <c r="Z89" s="1" t="n">
        <v>0</v>
      </c>
      <c r="AA89" s="1" t="n">
        <v>21</v>
      </c>
      <c r="AB89" s="1" t="n">
        <v>13</v>
      </c>
    </row>
    <row r="90" customFormat="false" ht="12.8" hidden="false" customHeight="false" outlineLevel="0" collapsed="false">
      <c r="A90" s="1" t="n">
        <v>93</v>
      </c>
      <c r="B90" s="1" t="n">
        <v>13</v>
      </c>
      <c r="C90" s="4" t="n">
        <v>4</v>
      </c>
      <c r="D90" s="1" t="s">
        <v>150</v>
      </c>
      <c r="E90" s="1" t="n">
        <v>229</v>
      </c>
      <c r="G90" s="1" t="n">
        <v>50</v>
      </c>
      <c r="H90" s="1" t="n">
        <v>144</v>
      </c>
      <c r="J90" s="1" t="n">
        <v>423</v>
      </c>
      <c r="K90" s="1" t="n">
        <f aca="false">+E90-Q90-V90</f>
        <v>189</v>
      </c>
      <c r="L90" s="1" t="n">
        <f aca="false">+F90-W90</f>
        <v>0</v>
      </c>
      <c r="M90" s="1" t="n">
        <f aca="false">+G90-R90-X90</f>
        <v>46</v>
      </c>
      <c r="N90" s="1" t="n">
        <f aca="false">+H90-S90-Y90</f>
        <v>137</v>
      </c>
      <c r="O90" s="1" t="n">
        <f aca="false">+I90-T90-Z90</f>
        <v>0</v>
      </c>
      <c r="P90" s="1" t="n">
        <f aca="false">+J90-V90-AA90-AB90</f>
        <v>388</v>
      </c>
      <c r="Q90" s="1" t="n">
        <v>30</v>
      </c>
      <c r="R90" s="1" t="n">
        <v>0</v>
      </c>
      <c r="S90" s="1" t="n">
        <v>7</v>
      </c>
      <c r="T90" s="1" t="n">
        <v>0</v>
      </c>
      <c r="U90" s="1" t="n">
        <v>37</v>
      </c>
      <c r="V90" s="1" t="n">
        <v>10</v>
      </c>
      <c r="W90" s="1" t="n">
        <v>0</v>
      </c>
      <c r="X90" s="1" t="n">
        <v>4</v>
      </c>
      <c r="Y90" s="1" t="n">
        <v>0</v>
      </c>
      <c r="Z90" s="1" t="n">
        <v>0</v>
      </c>
      <c r="AA90" s="1" t="n">
        <v>14</v>
      </c>
      <c r="AB90" s="1" t="n">
        <v>11</v>
      </c>
    </row>
    <row r="91" customFormat="false" ht="12.8" hidden="false" customHeight="false" outlineLevel="0" collapsed="false">
      <c r="A91" s="1" t="n">
        <v>93</v>
      </c>
      <c r="B91" s="1" t="n">
        <v>13</v>
      </c>
      <c r="C91" s="4" t="n">
        <v>13</v>
      </c>
      <c r="D91" s="1" t="s">
        <v>151</v>
      </c>
      <c r="E91" s="1" t="n">
        <v>1655</v>
      </c>
      <c r="F91" s="1" t="n">
        <v>305</v>
      </c>
      <c r="G91" s="1" t="n">
        <v>255</v>
      </c>
      <c r="H91" s="1" t="n">
        <v>1224</v>
      </c>
      <c r="I91" s="1" t="n">
        <v>197</v>
      </c>
      <c r="J91" s="1" t="n">
        <v>3636</v>
      </c>
      <c r="K91" s="1" t="n">
        <f aca="false">+E91-Q91-V91</f>
        <v>1446</v>
      </c>
      <c r="L91" s="1" t="n">
        <f aca="false">+F91-W91</f>
        <v>305</v>
      </c>
      <c r="M91" s="1" t="n">
        <f aca="false">+G91-R91-X91</f>
        <v>246</v>
      </c>
      <c r="N91" s="1" t="n">
        <f aca="false">+H91-S91-Y91</f>
        <v>1090</v>
      </c>
      <c r="O91" s="1" t="n">
        <f aca="false">+I91-T91-Z91</f>
        <v>197</v>
      </c>
      <c r="P91" s="1" t="n">
        <f aca="false">+J91-V91-AA91-AB91</f>
        <v>3188</v>
      </c>
      <c r="Q91" s="1" t="n">
        <v>73</v>
      </c>
      <c r="R91" s="1" t="n">
        <v>9</v>
      </c>
      <c r="S91" s="1" t="n">
        <v>50</v>
      </c>
      <c r="T91" s="1" t="n">
        <v>0</v>
      </c>
      <c r="U91" s="1" t="n">
        <v>132</v>
      </c>
      <c r="V91" s="1" t="n">
        <v>136</v>
      </c>
      <c r="W91" s="1" t="n">
        <v>0</v>
      </c>
      <c r="X91" s="1" t="n">
        <v>0</v>
      </c>
      <c r="Y91" s="1" t="n">
        <v>84</v>
      </c>
      <c r="Z91" s="1" t="n">
        <v>0</v>
      </c>
      <c r="AA91" s="1" t="n">
        <v>220</v>
      </c>
      <c r="AB91" s="1" t="n">
        <v>92</v>
      </c>
    </row>
    <row r="92" customFormat="false" ht="12.8" hidden="false" customHeight="false" outlineLevel="0" collapsed="false">
      <c r="A92" s="1" t="n">
        <v>93</v>
      </c>
      <c r="B92" s="1" t="n">
        <v>13</v>
      </c>
      <c r="C92" s="4" t="n">
        <v>5</v>
      </c>
      <c r="D92" s="1" t="s">
        <v>152</v>
      </c>
      <c r="E92" s="1" t="n">
        <v>190</v>
      </c>
      <c r="G92" s="1" t="n">
        <v>50</v>
      </c>
      <c r="H92" s="1" t="n">
        <v>55</v>
      </c>
      <c r="J92" s="1" t="n">
        <v>295</v>
      </c>
      <c r="K92" s="1" t="n">
        <f aca="false">+E92-Q92-V92</f>
        <v>153</v>
      </c>
      <c r="L92" s="1" t="n">
        <f aca="false">+F92-W92</f>
        <v>0</v>
      </c>
      <c r="M92" s="1" t="n">
        <f aca="false">+G92-R92-X92</f>
        <v>50</v>
      </c>
      <c r="N92" s="1" t="n">
        <f aca="false">+H92-S92-Y92</f>
        <v>50</v>
      </c>
      <c r="O92" s="1" t="n">
        <f aca="false">+I92-T92-Z92</f>
        <v>0</v>
      </c>
      <c r="P92" s="1" t="n">
        <f aca="false">+J92-V92-AA92-AB92</f>
        <v>258</v>
      </c>
      <c r="Q92" s="1" t="n">
        <v>21</v>
      </c>
      <c r="R92" s="1" t="n">
        <v>0</v>
      </c>
      <c r="S92" s="1" t="n">
        <v>1</v>
      </c>
      <c r="T92" s="1" t="n">
        <v>0</v>
      </c>
      <c r="U92" s="1" t="n">
        <v>22</v>
      </c>
      <c r="V92" s="1" t="n">
        <v>16</v>
      </c>
      <c r="W92" s="1" t="n">
        <v>0</v>
      </c>
      <c r="X92" s="1" t="n">
        <v>0</v>
      </c>
      <c r="Y92" s="1" t="n">
        <v>4</v>
      </c>
      <c r="Z92" s="1" t="n">
        <v>0</v>
      </c>
      <c r="AA92" s="1" t="n">
        <v>20</v>
      </c>
      <c r="AB92" s="1" t="n">
        <v>1</v>
      </c>
    </row>
    <row r="93" customFormat="false" ht="12.8" hidden="false" customHeight="false" outlineLevel="0" collapsed="false">
      <c r="A93" s="1" t="n">
        <v>93</v>
      </c>
      <c r="B93" s="1" t="n">
        <v>13</v>
      </c>
      <c r="C93" s="4" t="n">
        <v>84</v>
      </c>
      <c r="D93" s="1" t="s">
        <v>153</v>
      </c>
      <c r="E93" s="1" t="n">
        <v>188</v>
      </c>
      <c r="G93" s="1" t="n">
        <v>80</v>
      </c>
      <c r="H93" s="1" t="n">
        <v>362</v>
      </c>
      <c r="J93" s="1" t="n">
        <v>630</v>
      </c>
      <c r="K93" s="1" t="n">
        <f aca="false">+E93-Q93-V93</f>
        <v>183</v>
      </c>
      <c r="L93" s="1" t="n">
        <f aca="false">+F93-W93</f>
        <v>0</v>
      </c>
      <c r="M93" s="1" t="n">
        <f aca="false">+G93-R93-X93</f>
        <v>76</v>
      </c>
      <c r="N93" s="1" t="n">
        <f aca="false">+H93-S93-Y93</f>
        <v>322</v>
      </c>
      <c r="O93" s="1" t="n">
        <f aca="false">+I93-T93-Z93</f>
        <v>0</v>
      </c>
      <c r="P93" s="1" t="n">
        <f aca="false">+J93-V93-AA93-AB93</f>
        <v>591</v>
      </c>
      <c r="Q93" s="1" t="n">
        <v>5</v>
      </c>
      <c r="R93" s="1" t="n">
        <v>0</v>
      </c>
      <c r="S93" s="1" t="n">
        <v>23</v>
      </c>
      <c r="T93" s="1" t="n">
        <v>0</v>
      </c>
      <c r="U93" s="1" t="n">
        <v>28</v>
      </c>
      <c r="V93" s="1" t="n">
        <v>0</v>
      </c>
      <c r="W93" s="1" t="n">
        <v>0</v>
      </c>
      <c r="X93" s="1" t="n">
        <v>4</v>
      </c>
      <c r="Y93" s="1" t="n">
        <v>17</v>
      </c>
      <c r="Z93" s="1" t="n">
        <v>0</v>
      </c>
      <c r="AA93" s="1" t="n">
        <v>21</v>
      </c>
      <c r="AB93" s="1" t="n">
        <v>18</v>
      </c>
    </row>
    <row r="94" customFormat="false" ht="12.8" hidden="false" customHeight="false" outlineLevel="0" collapsed="false">
      <c r="A94" s="1" t="n">
        <v>93</v>
      </c>
      <c r="B94" s="1" t="n">
        <v>6</v>
      </c>
      <c r="C94" s="4" t="n">
        <v>6</v>
      </c>
      <c r="D94" s="1" t="s">
        <v>154</v>
      </c>
      <c r="E94" s="1" t="n">
        <v>694</v>
      </c>
      <c r="F94" s="1" t="n">
        <v>75</v>
      </c>
      <c r="G94" s="1" t="n">
        <v>96</v>
      </c>
      <c r="H94" s="1" t="n">
        <v>838</v>
      </c>
      <c r="J94" s="1" t="n">
        <v>1703</v>
      </c>
      <c r="K94" s="1" t="n">
        <f aca="false">+E94-Q94-V94</f>
        <v>606</v>
      </c>
      <c r="L94" s="1" t="n">
        <f aca="false">+F94-W94</f>
        <v>75</v>
      </c>
      <c r="M94" s="1" t="n">
        <f aca="false">+G94-R94-X94</f>
        <v>85</v>
      </c>
      <c r="N94" s="1" t="n">
        <f aca="false">+H94-S94-Y94</f>
        <v>755</v>
      </c>
      <c r="O94" s="1" t="n">
        <f aca="false">+I94-T94-Z94</f>
        <v>0</v>
      </c>
      <c r="P94" s="1" t="n">
        <f aca="false">+J94-V94-AA94-AB94</f>
        <v>1593</v>
      </c>
      <c r="Q94" s="1" t="n">
        <v>65</v>
      </c>
      <c r="R94" s="1" t="n">
        <v>8</v>
      </c>
      <c r="S94" s="1" t="n">
        <v>46</v>
      </c>
      <c r="T94" s="1" t="n">
        <v>0</v>
      </c>
      <c r="U94" s="1" t="n">
        <v>119</v>
      </c>
      <c r="V94" s="1" t="n">
        <v>23</v>
      </c>
      <c r="W94" s="1" t="n">
        <v>0</v>
      </c>
      <c r="X94" s="1" t="n">
        <v>3</v>
      </c>
      <c r="Y94" s="1" t="n">
        <v>37</v>
      </c>
      <c r="Z94" s="1" t="n">
        <v>0</v>
      </c>
      <c r="AA94" s="1" t="n">
        <v>63</v>
      </c>
      <c r="AB94" s="1" t="n">
        <v>24</v>
      </c>
    </row>
    <row r="95" customFormat="false" ht="12.8" hidden="false" customHeight="false" outlineLevel="0" collapsed="false">
      <c r="A95" s="1" t="n">
        <v>93</v>
      </c>
      <c r="B95" s="1" t="n">
        <v>6</v>
      </c>
      <c r="C95" s="4" t="n">
        <v>83</v>
      </c>
      <c r="D95" s="1" t="s">
        <v>155</v>
      </c>
      <c r="E95" s="1" t="n">
        <v>461</v>
      </c>
      <c r="G95" s="1" t="n">
        <v>70</v>
      </c>
      <c r="H95" s="1" t="n">
        <v>516</v>
      </c>
      <c r="I95" s="1" t="n">
        <v>100</v>
      </c>
      <c r="J95" s="1" t="n">
        <v>1147</v>
      </c>
      <c r="K95" s="1" t="n">
        <f aca="false">+E95-Q95-V95</f>
        <v>431</v>
      </c>
      <c r="L95" s="1" t="n">
        <f aca="false">+F95-W95</f>
        <v>0</v>
      </c>
      <c r="M95" s="1" t="n">
        <f aca="false">+G95-R95-X95</f>
        <v>65</v>
      </c>
      <c r="N95" s="1" t="n">
        <f aca="false">+H95-S95-Y95</f>
        <v>496</v>
      </c>
      <c r="O95" s="1" t="n">
        <f aca="false">+I95-T95-Z95</f>
        <v>93</v>
      </c>
      <c r="P95" s="1" t="n">
        <f aca="false">+J95-V95-AA95-AB95</f>
        <v>1081</v>
      </c>
      <c r="Q95" s="1" t="n">
        <v>10</v>
      </c>
      <c r="R95" s="1" t="n">
        <v>0</v>
      </c>
      <c r="S95" s="1" t="n">
        <v>12</v>
      </c>
      <c r="T95" s="1" t="n">
        <v>0</v>
      </c>
      <c r="U95" s="1" t="n">
        <v>22</v>
      </c>
      <c r="V95" s="1" t="n">
        <v>20</v>
      </c>
      <c r="W95" s="1" t="n">
        <v>0</v>
      </c>
      <c r="X95" s="1" t="n">
        <v>5</v>
      </c>
      <c r="Y95" s="1" t="n">
        <v>8</v>
      </c>
      <c r="Z95" s="1" t="n">
        <v>7</v>
      </c>
      <c r="AA95" s="1" t="n">
        <v>40</v>
      </c>
      <c r="AB95" s="1" t="n">
        <v>6</v>
      </c>
    </row>
    <row r="96" customFormat="false" ht="12.8" hidden="false" customHeight="false" outlineLevel="0" collapsed="false">
      <c r="A96" s="1" t="s">
        <v>156</v>
      </c>
      <c r="B96" s="1" t="s">
        <v>157</v>
      </c>
      <c r="C96" s="4" t="s">
        <v>157</v>
      </c>
      <c r="D96" s="1" t="s">
        <v>45</v>
      </c>
      <c r="E96" s="1" t="n">
        <v>48748</v>
      </c>
      <c r="F96" s="1" t="n">
        <v>5474</v>
      </c>
      <c r="G96" s="1" t="n">
        <v>10655</v>
      </c>
      <c r="H96" s="1" t="n">
        <v>42313</v>
      </c>
      <c r="I96" s="1" t="n">
        <v>5351</v>
      </c>
      <c r="J96" s="1" t="n">
        <v>112541</v>
      </c>
      <c r="K96" s="1" t="n">
        <f aca="false">+E96-Q96-V96</f>
        <v>45482</v>
      </c>
      <c r="L96" s="1" t="n">
        <f aca="false">+F96-W96</f>
        <v>5474</v>
      </c>
      <c r="M96" s="1" t="n">
        <f aca="false">+G96-R96-X96</f>
        <v>10165</v>
      </c>
      <c r="N96" s="1" t="n">
        <f aca="false">+H96-S96-Y96</f>
        <v>40222</v>
      </c>
      <c r="O96" s="1" t="n">
        <f aca="false">+I96-T96-Z96</f>
        <v>5237</v>
      </c>
      <c r="P96" s="1" t="n">
        <f aca="false">+J96-V96-AA96-AB96</f>
        <v>106111</v>
      </c>
      <c r="Q96" s="1" t="n">
        <v>1675</v>
      </c>
      <c r="R96" s="1" t="n">
        <v>239</v>
      </c>
      <c r="S96" s="1" t="n">
        <v>1164</v>
      </c>
      <c r="T96" s="1" t="n">
        <v>45</v>
      </c>
      <c r="U96" s="1" t="n">
        <v>3123</v>
      </c>
      <c r="V96" s="1" t="n">
        <v>1591</v>
      </c>
      <c r="W96" s="1" t="n">
        <v>0</v>
      </c>
      <c r="X96" s="1" t="n">
        <v>251</v>
      </c>
      <c r="Y96" s="1" t="n">
        <v>927</v>
      </c>
      <c r="Z96" s="1" t="n">
        <v>69</v>
      </c>
      <c r="AA96" s="1" t="n">
        <v>2838</v>
      </c>
      <c r="AB96" s="1" t="n">
        <v>2001</v>
      </c>
    </row>
  </sheetData>
  <autoFilter ref="A1:AA9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3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O1" activeCellId="1" sqref="F19:F30 O1"/>
    </sheetView>
  </sheetViews>
  <sheetFormatPr defaultColWidth="11.53515625" defaultRowHeight="12.8" zeroHeight="false" outlineLevelRow="0" outlineLevelCol="0"/>
  <cols>
    <col collapsed="false" customWidth="false" hidden="false" outlineLevel="0" max="15" min="1" style="1" width="11.53"/>
  </cols>
  <sheetData>
    <row r="1" customFormat="false" ht="12.8" hidden="false" customHeight="false" outlineLevel="0" collapsed="false">
      <c r="A1" s="1" t="s">
        <v>641</v>
      </c>
      <c r="B1" s="1" t="s">
        <v>222</v>
      </c>
      <c r="C1" s="1" t="s">
        <v>40</v>
      </c>
      <c r="D1" s="1" t="s">
        <v>43</v>
      </c>
      <c r="E1" s="1" t="s">
        <v>44</v>
      </c>
      <c r="F1" s="1" t="s">
        <v>45</v>
      </c>
      <c r="G1" s="1" t="s">
        <v>224</v>
      </c>
      <c r="H1" s="1" t="s">
        <v>642</v>
      </c>
      <c r="I1" s="1" t="s">
        <v>643</v>
      </c>
      <c r="J1" s="1" t="s">
        <v>644</v>
      </c>
      <c r="K1" s="1" t="s">
        <v>173</v>
      </c>
      <c r="L1" s="1" t="s">
        <v>174</v>
      </c>
      <c r="M1" s="1" t="s">
        <v>175</v>
      </c>
      <c r="N1" s="1" t="s">
        <v>176</v>
      </c>
    </row>
    <row r="2" customFormat="false" ht="12.8" hidden="false" customHeight="false" outlineLevel="0" collapsed="false">
      <c r="A2" s="1" t="s">
        <v>230</v>
      </c>
      <c r="B2" s="1" t="s">
        <v>231</v>
      </c>
      <c r="C2" s="1" t="n">
        <v>5336</v>
      </c>
      <c r="D2" s="1" t="n">
        <v>6456</v>
      </c>
      <c r="E2" s="1" t="n">
        <v>1159</v>
      </c>
      <c r="F2" s="1" t="n">
        <v>12951</v>
      </c>
      <c r="G2" s="1" t="n">
        <v>2534</v>
      </c>
      <c r="H2" s="1" t="n">
        <v>5008</v>
      </c>
      <c r="I2" s="1" t="n">
        <v>1000</v>
      </c>
      <c r="J2" s="1" t="n">
        <v>8542</v>
      </c>
      <c r="K2" s="1" t="n">
        <f aca="false">+C2-G2</f>
        <v>2802</v>
      </c>
      <c r="L2" s="1" t="n">
        <f aca="false">+D2-H2</f>
        <v>1448</v>
      </c>
      <c r="M2" s="1" t="n">
        <f aca="false">+E2-I2</f>
        <v>159</v>
      </c>
      <c r="N2" s="1" t="n">
        <f aca="false">+F2-J2</f>
        <v>4409</v>
      </c>
    </row>
    <row r="3" customFormat="false" ht="12.8" hidden="false" customHeight="false" outlineLevel="0" collapsed="false">
      <c r="A3" s="1" t="s">
        <v>238</v>
      </c>
      <c r="B3" s="1" t="s">
        <v>239</v>
      </c>
      <c r="C3" s="1" t="n">
        <v>3117</v>
      </c>
      <c r="D3" s="1" t="n">
        <v>2089</v>
      </c>
      <c r="E3" s="1" t="n">
        <v>198</v>
      </c>
      <c r="F3" s="1" t="n">
        <v>5404</v>
      </c>
      <c r="G3" s="1" t="n">
        <v>442</v>
      </c>
      <c r="H3" s="1" t="n">
        <v>512</v>
      </c>
      <c r="I3" s="1" t="n">
        <v>47</v>
      </c>
      <c r="J3" s="1" t="n">
        <v>1001</v>
      </c>
      <c r="K3" s="1" t="n">
        <f aca="false">+C3-G3</f>
        <v>2675</v>
      </c>
      <c r="L3" s="1" t="n">
        <f aca="false">+D3-H3</f>
        <v>1577</v>
      </c>
      <c r="M3" s="1" t="n">
        <f aca="false">+E3-I3</f>
        <v>151</v>
      </c>
      <c r="N3" s="1" t="n">
        <f aca="false">+F3-J3</f>
        <v>4403</v>
      </c>
    </row>
    <row r="4" customFormat="false" ht="12.8" hidden="false" customHeight="false" outlineLevel="0" collapsed="false">
      <c r="A4" s="1" t="s">
        <v>234</v>
      </c>
      <c r="B4" s="1" t="s">
        <v>235</v>
      </c>
      <c r="C4" s="1" t="n">
        <v>2499</v>
      </c>
      <c r="D4" s="1" t="n">
        <v>1537</v>
      </c>
      <c r="E4" s="1" t="n">
        <v>140</v>
      </c>
      <c r="F4" s="1" t="n">
        <v>4176</v>
      </c>
      <c r="G4" s="1" t="n">
        <v>925</v>
      </c>
      <c r="H4" s="1" t="n">
        <v>699</v>
      </c>
      <c r="I4" s="1" t="n">
        <v>71</v>
      </c>
      <c r="J4" s="1" t="n">
        <v>1695</v>
      </c>
      <c r="K4" s="1" t="n">
        <f aca="false">+C4-G4</f>
        <v>1574</v>
      </c>
      <c r="L4" s="1" t="n">
        <f aca="false">+D4-H4</f>
        <v>838</v>
      </c>
      <c r="M4" s="1" t="n">
        <f aca="false">+E4-I4</f>
        <v>69</v>
      </c>
      <c r="N4" s="1" t="n">
        <f aca="false">+F4-J4</f>
        <v>2481</v>
      </c>
    </row>
    <row r="5" customFormat="false" ht="12.8" hidden="false" customHeight="false" outlineLevel="0" collapsed="false">
      <c r="A5" s="1" t="s">
        <v>232</v>
      </c>
      <c r="B5" s="1" t="s">
        <v>233</v>
      </c>
      <c r="C5" s="1" t="n">
        <v>1669</v>
      </c>
      <c r="D5" s="1" t="n">
        <v>1851</v>
      </c>
      <c r="E5" s="1" t="n">
        <v>446</v>
      </c>
      <c r="F5" s="1" t="n">
        <v>3966</v>
      </c>
      <c r="G5" s="1" t="n">
        <v>413</v>
      </c>
      <c r="H5" s="1" t="n">
        <v>679</v>
      </c>
      <c r="I5" s="1" t="n">
        <v>189</v>
      </c>
      <c r="J5" s="1" t="n">
        <v>1281</v>
      </c>
      <c r="K5" s="1" t="n">
        <f aca="false">+C5-G5</f>
        <v>1256</v>
      </c>
      <c r="L5" s="1" t="n">
        <f aca="false">+D5-H5</f>
        <v>1172</v>
      </c>
      <c r="M5" s="1" t="n">
        <f aca="false">+E5-I5</f>
        <v>257</v>
      </c>
      <c r="N5" s="1" t="n">
        <f aca="false">+F5-J5</f>
        <v>2685</v>
      </c>
    </row>
    <row r="6" customFormat="false" ht="12.8" hidden="false" customHeight="false" outlineLevel="0" collapsed="false">
      <c r="A6" s="1" t="s">
        <v>246</v>
      </c>
      <c r="B6" s="1" t="s">
        <v>247</v>
      </c>
      <c r="C6" s="1" t="n">
        <v>2099</v>
      </c>
      <c r="D6" s="1" t="n">
        <v>1519</v>
      </c>
      <c r="E6" s="1" t="n">
        <v>117</v>
      </c>
      <c r="F6" s="1" t="n">
        <v>3735</v>
      </c>
      <c r="G6" s="1" t="n">
        <v>90</v>
      </c>
      <c r="H6" s="1" t="n">
        <v>127</v>
      </c>
      <c r="I6" s="1" t="n">
        <v>13</v>
      </c>
      <c r="J6" s="1" t="n">
        <v>230</v>
      </c>
      <c r="K6" s="1" t="n">
        <f aca="false">+C6-G6</f>
        <v>2009</v>
      </c>
      <c r="L6" s="1" t="n">
        <f aca="false">+D6-H6</f>
        <v>1392</v>
      </c>
      <c r="M6" s="1" t="n">
        <f aca="false">+E6-I6</f>
        <v>104</v>
      </c>
      <c r="N6" s="1" t="n">
        <f aca="false">+F6-J6</f>
        <v>3505</v>
      </c>
    </row>
    <row r="7" customFormat="false" ht="12.8" hidden="false" customHeight="false" outlineLevel="0" collapsed="false">
      <c r="A7" s="1" t="s">
        <v>236</v>
      </c>
      <c r="B7" s="1" t="s">
        <v>237</v>
      </c>
      <c r="C7" s="1" t="n">
        <v>1526</v>
      </c>
      <c r="D7" s="1" t="n">
        <v>1696</v>
      </c>
      <c r="E7" s="1" t="n">
        <v>364</v>
      </c>
      <c r="F7" s="1" t="n">
        <v>3586</v>
      </c>
      <c r="G7" s="1" t="n">
        <v>294</v>
      </c>
      <c r="H7" s="1" t="n">
        <v>443</v>
      </c>
      <c r="I7" s="1" t="n">
        <v>91</v>
      </c>
      <c r="J7" s="1" t="n">
        <v>828</v>
      </c>
      <c r="K7" s="1" t="n">
        <f aca="false">+C7-G7</f>
        <v>1232</v>
      </c>
      <c r="L7" s="1" t="n">
        <f aca="false">+D7-H7</f>
        <v>1253</v>
      </c>
      <c r="M7" s="1" t="n">
        <f aca="false">+E7-I7</f>
        <v>273</v>
      </c>
      <c r="N7" s="1" t="n">
        <f aca="false">+F7-J7</f>
        <v>2758</v>
      </c>
    </row>
    <row r="8" customFormat="false" ht="12.8" hidden="false" customHeight="false" outlineLevel="0" collapsed="false">
      <c r="A8" s="1" t="s">
        <v>252</v>
      </c>
      <c r="B8" s="1" t="s">
        <v>253</v>
      </c>
      <c r="C8" s="1" t="n">
        <v>1646</v>
      </c>
      <c r="D8" s="1" t="n">
        <v>1379</v>
      </c>
      <c r="E8" s="1" t="n">
        <v>193</v>
      </c>
      <c r="F8" s="1" t="n">
        <v>3218</v>
      </c>
      <c r="G8" s="1" t="n">
        <v>324</v>
      </c>
      <c r="H8" s="1" t="n">
        <v>324</v>
      </c>
      <c r="I8" s="1" t="n">
        <v>70</v>
      </c>
      <c r="J8" s="1" t="n">
        <v>718</v>
      </c>
      <c r="K8" s="1" t="n">
        <f aca="false">+C8-G8</f>
        <v>1322</v>
      </c>
      <c r="L8" s="1" t="n">
        <f aca="false">+D8-H8</f>
        <v>1055</v>
      </c>
      <c r="M8" s="1" t="n">
        <f aca="false">+E8-I8</f>
        <v>123</v>
      </c>
      <c r="N8" s="1" t="n">
        <f aca="false">+F8-J8</f>
        <v>2500</v>
      </c>
    </row>
    <row r="9" customFormat="false" ht="12.8" hidden="false" customHeight="false" outlineLevel="0" collapsed="false">
      <c r="A9" s="1" t="s">
        <v>240</v>
      </c>
      <c r="B9" s="1" t="s">
        <v>241</v>
      </c>
      <c r="C9" s="1" t="n">
        <v>1231</v>
      </c>
      <c r="D9" s="1" t="n">
        <v>919</v>
      </c>
      <c r="E9" s="1" t="n">
        <v>149</v>
      </c>
      <c r="F9" s="1" t="n">
        <v>2299</v>
      </c>
      <c r="G9" s="1" t="n">
        <v>817</v>
      </c>
      <c r="H9" s="1" t="n">
        <v>703</v>
      </c>
      <c r="I9" s="1" t="n">
        <v>114</v>
      </c>
      <c r="J9" s="1" t="n">
        <v>1634</v>
      </c>
      <c r="K9" s="1" t="n">
        <f aca="false">+C9-G9</f>
        <v>414</v>
      </c>
      <c r="L9" s="1" t="n">
        <f aca="false">+D9-H9</f>
        <v>216</v>
      </c>
      <c r="M9" s="1" t="n">
        <f aca="false">+E9-I9</f>
        <v>35</v>
      </c>
      <c r="N9" s="1" t="n">
        <f aca="false">+F9-J9</f>
        <v>665</v>
      </c>
    </row>
    <row r="10" customFormat="false" ht="12.8" hidden="false" customHeight="false" outlineLevel="0" collapsed="false">
      <c r="A10" s="1" t="s">
        <v>262</v>
      </c>
      <c r="B10" s="1" t="s">
        <v>263</v>
      </c>
      <c r="C10" s="1" t="n">
        <v>895</v>
      </c>
      <c r="D10" s="1" t="n">
        <v>746</v>
      </c>
      <c r="E10" s="1" t="n">
        <v>103</v>
      </c>
      <c r="F10" s="1" t="n">
        <v>1744</v>
      </c>
      <c r="G10" s="1" t="n">
        <v>431</v>
      </c>
      <c r="H10" s="1" t="n">
        <v>541</v>
      </c>
      <c r="I10" s="1" t="n">
        <v>72</v>
      </c>
      <c r="J10" s="1" t="n">
        <v>1044</v>
      </c>
      <c r="K10" s="1" t="n">
        <f aca="false">+C10-G10</f>
        <v>464</v>
      </c>
      <c r="L10" s="1" t="n">
        <f aca="false">+D10-H10</f>
        <v>205</v>
      </c>
      <c r="M10" s="1" t="n">
        <f aca="false">+E10-I10</f>
        <v>31</v>
      </c>
      <c r="N10" s="1" t="n">
        <f aca="false">+F10-J10</f>
        <v>700</v>
      </c>
    </row>
    <row r="11" customFormat="false" ht="12.8" hidden="false" customHeight="false" outlineLevel="0" collapsed="false">
      <c r="A11" s="1" t="s">
        <v>244</v>
      </c>
      <c r="B11" s="1" t="s">
        <v>245</v>
      </c>
      <c r="C11" s="1" t="n">
        <v>781</v>
      </c>
      <c r="D11" s="1" t="n">
        <v>798</v>
      </c>
      <c r="E11" s="1" t="n">
        <v>70</v>
      </c>
      <c r="F11" s="1" t="n">
        <v>1649</v>
      </c>
      <c r="G11" s="1" t="n">
        <v>98</v>
      </c>
      <c r="H11" s="1" t="n">
        <v>81</v>
      </c>
      <c r="I11" s="1" t="n">
        <v>17</v>
      </c>
      <c r="J11" s="1" t="n">
        <v>196</v>
      </c>
      <c r="K11" s="1" t="n">
        <f aca="false">+C11-G11</f>
        <v>683</v>
      </c>
      <c r="L11" s="1" t="n">
        <f aca="false">+D11-H11</f>
        <v>717</v>
      </c>
      <c r="M11" s="1" t="n">
        <f aca="false">+E11-I11</f>
        <v>53</v>
      </c>
      <c r="N11" s="1" t="n">
        <f aca="false">+F11-J11</f>
        <v>1453</v>
      </c>
    </row>
    <row r="12" customFormat="false" ht="12.8" hidden="false" customHeight="false" outlineLevel="0" collapsed="false">
      <c r="A12" s="1" t="s">
        <v>242</v>
      </c>
      <c r="B12" s="1" t="s">
        <v>243</v>
      </c>
      <c r="C12" s="1" t="n">
        <v>615</v>
      </c>
      <c r="D12" s="1" t="n">
        <v>716</v>
      </c>
      <c r="E12" s="1" t="n">
        <v>170</v>
      </c>
      <c r="F12" s="1" t="n">
        <v>1501</v>
      </c>
      <c r="G12" s="1" t="n">
        <v>338</v>
      </c>
      <c r="H12" s="1" t="n">
        <v>577</v>
      </c>
      <c r="I12" s="1" t="n">
        <v>145</v>
      </c>
      <c r="J12" s="1" t="n">
        <v>1060</v>
      </c>
      <c r="K12" s="1" t="n">
        <f aca="false">+C12-G12</f>
        <v>277</v>
      </c>
      <c r="L12" s="1" t="n">
        <f aca="false">+D12-H12</f>
        <v>139</v>
      </c>
      <c r="M12" s="1" t="n">
        <f aca="false">+E12-I12</f>
        <v>25</v>
      </c>
      <c r="N12" s="1" t="n">
        <f aca="false">+F12-J12</f>
        <v>441</v>
      </c>
    </row>
    <row r="13" customFormat="false" ht="12.8" hidden="false" customHeight="false" outlineLevel="0" collapsed="false">
      <c r="A13" s="1" t="s">
        <v>248</v>
      </c>
      <c r="B13" s="1" t="s">
        <v>249</v>
      </c>
      <c r="C13" s="1" t="n">
        <v>743</v>
      </c>
      <c r="D13" s="1" t="n">
        <v>624</v>
      </c>
      <c r="E13" s="1" t="n">
        <v>80</v>
      </c>
      <c r="F13" s="1" t="n">
        <v>1447</v>
      </c>
      <c r="G13" s="1" t="n">
        <v>54</v>
      </c>
      <c r="H13" s="1" t="n">
        <v>97</v>
      </c>
      <c r="I13" s="1" t="n">
        <v>9</v>
      </c>
      <c r="J13" s="1" t="n">
        <v>160</v>
      </c>
      <c r="K13" s="1" t="n">
        <f aca="false">+C13-G13</f>
        <v>689</v>
      </c>
      <c r="L13" s="1" t="n">
        <f aca="false">+D13-H13</f>
        <v>527</v>
      </c>
      <c r="M13" s="1" t="n">
        <f aca="false">+E13-I13</f>
        <v>71</v>
      </c>
      <c r="N13" s="1" t="n">
        <f aca="false">+F13-J13</f>
        <v>1287</v>
      </c>
    </row>
    <row r="14" customFormat="false" ht="12.8" hidden="false" customHeight="false" outlineLevel="0" collapsed="false">
      <c r="A14" s="1" t="s">
        <v>254</v>
      </c>
      <c r="B14" s="1" t="s">
        <v>255</v>
      </c>
      <c r="C14" s="1" t="n">
        <v>512</v>
      </c>
      <c r="D14" s="1" t="n">
        <v>613</v>
      </c>
      <c r="E14" s="1" t="n">
        <v>65</v>
      </c>
      <c r="F14" s="1" t="n">
        <v>1190</v>
      </c>
      <c r="G14" s="1" t="n">
        <v>98</v>
      </c>
      <c r="H14" s="1" t="n">
        <v>138</v>
      </c>
      <c r="I14" s="1" t="n">
        <v>21</v>
      </c>
      <c r="J14" s="1" t="n">
        <v>257</v>
      </c>
      <c r="K14" s="1" t="n">
        <f aca="false">+C14-G14</f>
        <v>414</v>
      </c>
      <c r="L14" s="1" t="n">
        <f aca="false">+D14-H14</f>
        <v>475</v>
      </c>
      <c r="M14" s="1" t="n">
        <f aca="false">+E14-I14</f>
        <v>44</v>
      </c>
      <c r="N14" s="1" t="n">
        <f aca="false">+F14-J14</f>
        <v>933</v>
      </c>
    </row>
    <row r="15" customFormat="false" ht="12.8" hidden="false" customHeight="false" outlineLevel="0" collapsed="false">
      <c r="A15" s="1" t="s">
        <v>250</v>
      </c>
      <c r="B15" s="1" t="s">
        <v>251</v>
      </c>
      <c r="C15" s="1" t="n">
        <v>620</v>
      </c>
      <c r="D15" s="1" t="n">
        <v>409</v>
      </c>
      <c r="E15" s="1" t="n">
        <v>56</v>
      </c>
      <c r="F15" s="1" t="n">
        <v>1085</v>
      </c>
      <c r="G15" s="1" t="n">
        <v>223</v>
      </c>
      <c r="H15" s="1" t="n">
        <v>197</v>
      </c>
      <c r="I15" s="1" t="n">
        <v>17</v>
      </c>
      <c r="J15" s="1" t="n">
        <v>437</v>
      </c>
      <c r="K15" s="1" t="n">
        <f aca="false">+C15-G15</f>
        <v>397</v>
      </c>
      <c r="L15" s="1" t="n">
        <f aca="false">+D15-H15</f>
        <v>212</v>
      </c>
      <c r="M15" s="1" t="n">
        <f aca="false">+E15-I15</f>
        <v>39</v>
      </c>
      <c r="N15" s="1" t="n">
        <f aca="false">+F15-J15</f>
        <v>648</v>
      </c>
    </row>
    <row r="16" customFormat="false" ht="12.8" hidden="false" customHeight="false" outlineLevel="0" collapsed="false">
      <c r="A16" s="1" t="s">
        <v>256</v>
      </c>
      <c r="B16" s="1" t="s">
        <v>257</v>
      </c>
      <c r="C16" s="1" t="n">
        <v>515</v>
      </c>
      <c r="D16" s="1" t="n">
        <v>435</v>
      </c>
      <c r="E16" s="1" t="n">
        <v>71</v>
      </c>
      <c r="F16" s="1" t="n">
        <v>1021</v>
      </c>
      <c r="G16" s="1" t="n">
        <v>241</v>
      </c>
      <c r="H16" s="1" t="n">
        <v>214</v>
      </c>
      <c r="I16" s="1" t="n">
        <v>36</v>
      </c>
      <c r="J16" s="1" t="n">
        <v>491</v>
      </c>
      <c r="K16" s="1" t="n">
        <f aca="false">+C16-G16</f>
        <v>274</v>
      </c>
      <c r="L16" s="1" t="n">
        <f aca="false">+D16-H16</f>
        <v>221</v>
      </c>
      <c r="M16" s="1" t="n">
        <f aca="false">+E16-I16</f>
        <v>35</v>
      </c>
      <c r="N16" s="1" t="n">
        <f aca="false">+F16-J16</f>
        <v>530</v>
      </c>
    </row>
    <row r="17" customFormat="false" ht="12.8" hidden="false" customHeight="false" outlineLevel="0" collapsed="false">
      <c r="A17" s="1" t="s">
        <v>264</v>
      </c>
      <c r="B17" s="1" t="s">
        <v>265</v>
      </c>
      <c r="C17" s="1" t="n">
        <v>516</v>
      </c>
      <c r="D17" s="1" t="n">
        <v>422</v>
      </c>
      <c r="E17" s="1" t="n">
        <v>74</v>
      </c>
      <c r="F17" s="1" t="n">
        <v>1012</v>
      </c>
      <c r="G17" s="1" t="n">
        <v>175</v>
      </c>
      <c r="H17" s="1" t="n">
        <v>230</v>
      </c>
      <c r="I17" s="1" t="n">
        <v>41</v>
      </c>
      <c r="J17" s="1" t="n">
        <v>446</v>
      </c>
      <c r="K17" s="1" t="n">
        <f aca="false">+C17-G17</f>
        <v>341</v>
      </c>
      <c r="L17" s="1" t="n">
        <f aca="false">+D17-H17</f>
        <v>192</v>
      </c>
      <c r="M17" s="1" t="n">
        <f aca="false">+E17-I17</f>
        <v>33</v>
      </c>
      <c r="N17" s="1" t="n">
        <f aca="false">+F17-J17</f>
        <v>566</v>
      </c>
    </row>
    <row r="18" customFormat="false" ht="12.8" hidden="false" customHeight="false" outlineLevel="0" collapsed="false">
      <c r="A18" s="1" t="s">
        <v>258</v>
      </c>
      <c r="B18" s="1" t="s">
        <v>259</v>
      </c>
      <c r="C18" s="1" t="n">
        <v>416</v>
      </c>
      <c r="D18" s="1" t="n">
        <v>420</v>
      </c>
      <c r="E18" s="1" t="n">
        <v>83</v>
      </c>
      <c r="F18" s="1" t="n">
        <v>919</v>
      </c>
      <c r="G18" s="1" t="n">
        <v>248</v>
      </c>
      <c r="H18" s="1" t="n">
        <v>321</v>
      </c>
      <c r="I18" s="1" t="n">
        <v>74</v>
      </c>
      <c r="J18" s="1" t="n">
        <v>643</v>
      </c>
      <c r="K18" s="1" t="n">
        <f aca="false">+C18-G18</f>
        <v>168</v>
      </c>
      <c r="L18" s="1" t="n">
        <f aca="false">+D18-H18</f>
        <v>99</v>
      </c>
      <c r="M18" s="1" t="n">
        <f aca="false">+E18-I18</f>
        <v>9</v>
      </c>
      <c r="N18" s="1" t="n">
        <f aca="false">+F18-J18</f>
        <v>276</v>
      </c>
    </row>
    <row r="19" customFormat="false" ht="12.8" hidden="false" customHeight="false" outlineLevel="0" collapsed="false">
      <c r="A19" s="1" t="s">
        <v>277</v>
      </c>
      <c r="B19" s="1" t="s">
        <v>278</v>
      </c>
      <c r="C19" s="1" t="n">
        <v>632</v>
      </c>
      <c r="D19" s="1" t="n">
        <v>259</v>
      </c>
      <c r="E19" s="1" t="n">
        <v>18</v>
      </c>
      <c r="F19" s="1" t="n">
        <v>909</v>
      </c>
      <c r="G19" s="1" t="n">
        <v>193</v>
      </c>
      <c r="H19" s="1" t="n">
        <v>115</v>
      </c>
      <c r="I19" s="1" t="n">
        <v>16</v>
      </c>
      <c r="J19" s="1" t="n">
        <v>324</v>
      </c>
      <c r="K19" s="1" t="n">
        <f aca="false">+C19-G19</f>
        <v>439</v>
      </c>
      <c r="L19" s="1" t="n">
        <f aca="false">+D19-H19</f>
        <v>144</v>
      </c>
      <c r="M19" s="1" t="n">
        <f aca="false">+E19-I19</f>
        <v>2</v>
      </c>
      <c r="N19" s="1" t="n">
        <f aca="false">+F19-J19</f>
        <v>585</v>
      </c>
    </row>
    <row r="20" customFormat="false" ht="12.8" hidden="false" customHeight="false" outlineLevel="0" collapsed="false">
      <c r="A20" s="1" t="s">
        <v>260</v>
      </c>
      <c r="B20" s="1" t="s">
        <v>261</v>
      </c>
      <c r="C20" s="1" t="n">
        <v>660</v>
      </c>
      <c r="D20" s="1" t="n">
        <v>207</v>
      </c>
      <c r="E20" s="1" t="n">
        <v>39</v>
      </c>
      <c r="F20" s="1" t="n">
        <v>906</v>
      </c>
      <c r="G20" s="1" t="n">
        <v>115</v>
      </c>
      <c r="H20" s="1" t="n">
        <v>46</v>
      </c>
      <c r="I20" s="1" t="n">
        <v>8</v>
      </c>
      <c r="J20" s="1" t="n">
        <v>169</v>
      </c>
      <c r="K20" s="1" t="n">
        <f aca="false">+C20-G20</f>
        <v>545</v>
      </c>
      <c r="L20" s="1" t="n">
        <f aca="false">+D20-H20</f>
        <v>161</v>
      </c>
      <c r="M20" s="1" t="n">
        <f aca="false">+E20-I20</f>
        <v>31</v>
      </c>
      <c r="N20" s="1" t="n">
        <f aca="false">+F20-J20</f>
        <v>737</v>
      </c>
    </row>
    <row r="21" customFormat="false" ht="12.8" hidden="false" customHeight="false" outlineLevel="0" collapsed="false">
      <c r="A21" s="1" t="s">
        <v>266</v>
      </c>
      <c r="B21" s="1" t="s">
        <v>267</v>
      </c>
      <c r="C21" s="1" t="n">
        <v>336</v>
      </c>
      <c r="D21" s="1" t="n">
        <v>467</v>
      </c>
      <c r="E21" s="1" t="n">
        <v>45</v>
      </c>
      <c r="F21" s="1" t="n">
        <v>848</v>
      </c>
      <c r="G21" s="1" t="n">
        <v>31</v>
      </c>
      <c r="H21" s="1" t="n">
        <v>38</v>
      </c>
      <c r="I21" s="1" t="n">
        <v>7</v>
      </c>
      <c r="J21" s="1" t="n">
        <v>76</v>
      </c>
      <c r="K21" s="1" t="n">
        <f aca="false">+C21-G21</f>
        <v>305</v>
      </c>
      <c r="L21" s="1" t="n">
        <f aca="false">+D21-H21</f>
        <v>429</v>
      </c>
      <c r="M21" s="1" t="n">
        <f aca="false">+E21-I21</f>
        <v>38</v>
      </c>
      <c r="N21" s="1" t="n">
        <f aca="false">+F21-J21</f>
        <v>772</v>
      </c>
    </row>
    <row r="22" customFormat="false" ht="12.8" hidden="false" customHeight="false" outlineLevel="0" collapsed="false">
      <c r="A22" s="1" t="s">
        <v>271</v>
      </c>
      <c r="B22" s="1" t="s">
        <v>272</v>
      </c>
      <c r="C22" s="1" t="n">
        <v>590</v>
      </c>
      <c r="D22" s="1" t="n">
        <v>241</v>
      </c>
      <c r="E22" s="1" t="n">
        <v>6</v>
      </c>
      <c r="F22" s="1" t="n">
        <v>837</v>
      </c>
      <c r="G22" s="1" t="n">
        <v>57</v>
      </c>
      <c r="H22" s="1" t="n">
        <v>48</v>
      </c>
      <c r="I22" s="1" t="n">
        <v>2</v>
      </c>
      <c r="J22" s="1" t="n">
        <v>107</v>
      </c>
      <c r="K22" s="1" t="n">
        <f aca="false">+C22-G22</f>
        <v>533</v>
      </c>
      <c r="L22" s="1" t="n">
        <f aca="false">+D22-H22</f>
        <v>193</v>
      </c>
      <c r="M22" s="1" t="n">
        <f aca="false">+E22-I22</f>
        <v>4</v>
      </c>
      <c r="N22" s="1" t="n">
        <f aca="false">+F22-J22</f>
        <v>730</v>
      </c>
    </row>
    <row r="23" customFormat="false" ht="12.8" hidden="false" customHeight="false" outlineLevel="0" collapsed="false">
      <c r="A23" s="1" t="s">
        <v>275</v>
      </c>
      <c r="B23" s="1" t="s">
        <v>276</v>
      </c>
      <c r="C23" s="1" t="n">
        <v>427</v>
      </c>
      <c r="D23" s="1" t="n">
        <v>344</v>
      </c>
      <c r="E23" s="1" t="n">
        <v>59</v>
      </c>
      <c r="F23" s="1" t="n">
        <v>830</v>
      </c>
      <c r="G23" s="1" t="n">
        <v>144</v>
      </c>
      <c r="H23" s="1" t="n">
        <v>232</v>
      </c>
      <c r="I23" s="1" t="n">
        <v>33</v>
      </c>
      <c r="J23" s="1" t="n">
        <v>409</v>
      </c>
      <c r="K23" s="1" t="n">
        <f aca="false">+C23-G23</f>
        <v>283</v>
      </c>
      <c r="L23" s="1" t="n">
        <f aca="false">+D23-H23</f>
        <v>112</v>
      </c>
      <c r="M23" s="1" t="n">
        <f aca="false">+E23-I23</f>
        <v>26</v>
      </c>
      <c r="N23" s="1" t="n">
        <f aca="false">+F23-J23</f>
        <v>421</v>
      </c>
    </row>
    <row r="24" customFormat="false" ht="12.8" hidden="false" customHeight="false" outlineLevel="0" collapsed="false">
      <c r="A24" s="1" t="s">
        <v>279</v>
      </c>
      <c r="B24" s="1" t="s">
        <v>280</v>
      </c>
      <c r="C24" s="1" t="n">
        <v>358</v>
      </c>
      <c r="D24" s="1" t="n">
        <v>364</v>
      </c>
      <c r="E24" s="1" t="n">
        <v>64</v>
      </c>
      <c r="F24" s="1" t="n">
        <v>786</v>
      </c>
      <c r="G24" s="1" t="n">
        <v>207</v>
      </c>
      <c r="H24" s="1" t="n">
        <v>226</v>
      </c>
      <c r="I24" s="1" t="n">
        <v>43</v>
      </c>
      <c r="J24" s="1" t="n">
        <v>476</v>
      </c>
      <c r="K24" s="1" t="n">
        <f aca="false">+C24-G24</f>
        <v>151</v>
      </c>
      <c r="L24" s="1" t="n">
        <f aca="false">+D24-H24</f>
        <v>138</v>
      </c>
      <c r="M24" s="1" t="n">
        <f aca="false">+E24-I24</f>
        <v>21</v>
      </c>
      <c r="N24" s="1" t="n">
        <f aca="false">+F24-J24</f>
        <v>310</v>
      </c>
    </row>
    <row r="25" customFormat="false" ht="12.8" hidden="false" customHeight="false" outlineLevel="0" collapsed="false">
      <c r="A25" s="1" t="s">
        <v>268</v>
      </c>
      <c r="B25" s="1" t="s">
        <v>235</v>
      </c>
      <c r="C25" s="1" t="n">
        <v>484</v>
      </c>
      <c r="D25" s="1" t="n">
        <v>167</v>
      </c>
      <c r="E25" s="1" t="n">
        <v>22</v>
      </c>
      <c r="F25" s="1" t="n">
        <v>673</v>
      </c>
      <c r="G25" s="1" t="n">
        <v>249</v>
      </c>
      <c r="H25" s="1" t="n">
        <v>117</v>
      </c>
      <c r="I25" s="1" t="n">
        <v>14</v>
      </c>
      <c r="J25" s="1" t="n">
        <v>380</v>
      </c>
      <c r="K25" s="1" t="n">
        <f aca="false">+C25-G25</f>
        <v>235</v>
      </c>
      <c r="L25" s="1" t="n">
        <f aca="false">+D25-H25</f>
        <v>50</v>
      </c>
      <c r="M25" s="1" t="n">
        <f aca="false">+E25-I25</f>
        <v>8</v>
      </c>
      <c r="N25" s="1" t="n">
        <f aca="false">+F25-J25</f>
        <v>293</v>
      </c>
    </row>
    <row r="26" customFormat="false" ht="12.8" hidden="false" customHeight="false" outlineLevel="0" collapsed="false">
      <c r="A26" s="1" t="s">
        <v>281</v>
      </c>
      <c r="B26" s="1" t="s">
        <v>282</v>
      </c>
      <c r="C26" s="1" t="n">
        <v>366</v>
      </c>
      <c r="D26" s="1" t="n">
        <v>218</v>
      </c>
      <c r="E26" s="1" t="n">
        <v>54</v>
      </c>
      <c r="F26" s="1" t="n">
        <v>638</v>
      </c>
      <c r="G26" s="1" t="n">
        <v>160</v>
      </c>
      <c r="H26" s="1" t="n">
        <v>147</v>
      </c>
      <c r="I26" s="1" t="n">
        <v>37</v>
      </c>
      <c r="J26" s="1" t="n">
        <v>344</v>
      </c>
      <c r="K26" s="1" t="n">
        <f aca="false">+C26-G26</f>
        <v>206</v>
      </c>
      <c r="L26" s="1" t="n">
        <f aca="false">+D26-H26</f>
        <v>71</v>
      </c>
      <c r="M26" s="1" t="n">
        <f aca="false">+E26-I26</f>
        <v>17</v>
      </c>
      <c r="N26" s="1" t="n">
        <f aca="false">+F26-J26</f>
        <v>294</v>
      </c>
    </row>
    <row r="27" customFormat="false" ht="12.8" hidden="false" customHeight="false" outlineLevel="0" collapsed="false">
      <c r="A27" s="1" t="s">
        <v>285</v>
      </c>
      <c r="B27" s="1" t="s">
        <v>286</v>
      </c>
      <c r="C27" s="1" t="n">
        <v>304</v>
      </c>
      <c r="D27" s="1" t="n">
        <v>249</v>
      </c>
      <c r="E27" s="1" t="n">
        <v>56</v>
      </c>
      <c r="F27" s="1" t="n">
        <v>609</v>
      </c>
      <c r="G27" s="1" t="n">
        <v>140</v>
      </c>
      <c r="H27" s="1" t="n">
        <v>144</v>
      </c>
      <c r="I27" s="1" t="n">
        <v>29</v>
      </c>
      <c r="J27" s="1" t="n">
        <v>313</v>
      </c>
      <c r="K27" s="1" t="n">
        <f aca="false">+C27-G27</f>
        <v>164</v>
      </c>
      <c r="L27" s="1" t="n">
        <f aca="false">+D27-H27</f>
        <v>105</v>
      </c>
      <c r="M27" s="1" t="n">
        <f aca="false">+E27-I27</f>
        <v>27</v>
      </c>
      <c r="N27" s="1" t="n">
        <f aca="false">+F27-J27</f>
        <v>296</v>
      </c>
    </row>
    <row r="28" customFormat="false" ht="12.8" hidden="false" customHeight="false" outlineLevel="0" collapsed="false">
      <c r="A28" s="1" t="s">
        <v>645</v>
      </c>
      <c r="B28" s="1" t="s">
        <v>270</v>
      </c>
      <c r="C28" s="1" t="n">
        <v>343</v>
      </c>
      <c r="D28" s="1" t="n">
        <v>170</v>
      </c>
      <c r="E28" s="1" t="n">
        <v>15</v>
      </c>
      <c r="F28" s="1" t="n">
        <v>528</v>
      </c>
      <c r="G28" s="1" t="n">
        <v>311</v>
      </c>
      <c r="H28" s="1" t="n">
        <v>157</v>
      </c>
      <c r="I28" s="1" t="n">
        <v>13</v>
      </c>
      <c r="J28" s="1" t="n">
        <v>481</v>
      </c>
      <c r="K28" s="1" t="n">
        <f aca="false">+C28-G28</f>
        <v>32</v>
      </c>
      <c r="L28" s="1" t="n">
        <f aca="false">+D28-H28</f>
        <v>13</v>
      </c>
      <c r="M28" s="1" t="n">
        <f aca="false">+E28-I28</f>
        <v>2</v>
      </c>
      <c r="N28" s="1" t="n">
        <f aca="false">+F28-J28</f>
        <v>47</v>
      </c>
    </row>
    <row r="29" customFormat="false" ht="12.8" hidden="false" customHeight="false" outlineLevel="0" collapsed="false">
      <c r="A29" s="1" t="s">
        <v>273</v>
      </c>
      <c r="B29" s="1" t="s">
        <v>274</v>
      </c>
      <c r="C29" s="1" t="n">
        <v>198</v>
      </c>
      <c r="D29" s="1" t="n">
        <v>256</v>
      </c>
      <c r="E29" s="1" t="n">
        <v>39</v>
      </c>
      <c r="F29" s="1" t="n">
        <v>493</v>
      </c>
      <c r="G29" s="1" t="n">
        <v>87</v>
      </c>
      <c r="H29" s="1" t="n">
        <v>92</v>
      </c>
      <c r="I29" s="1" t="n">
        <v>12</v>
      </c>
      <c r="J29" s="1" t="n">
        <v>191</v>
      </c>
      <c r="K29" s="1" t="n">
        <f aca="false">+C29-G29</f>
        <v>111</v>
      </c>
      <c r="L29" s="1" t="n">
        <f aca="false">+D29-H29</f>
        <v>164</v>
      </c>
      <c r="M29" s="1" t="n">
        <f aca="false">+E29-I29</f>
        <v>27</v>
      </c>
      <c r="N29" s="1" t="n">
        <f aca="false">+F29-J29</f>
        <v>302</v>
      </c>
    </row>
    <row r="30" customFormat="false" ht="12.8" hidden="false" customHeight="false" outlineLevel="0" collapsed="false">
      <c r="A30" s="1" t="s">
        <v>295</v>
      </c>
      <c r="B30" s="1" t="s">
        <v>296</v>
      </c>
      <c r="C30" s="1" t="n">
        <v>212</v>
      </c>
      <c r="D30" s="1" t="n">
        <v>262</v>
      </c>
      <c r="E30" s="1" t="n">
        <v>18</v>
      </c>
      <c r="F30" s="1" t="n">
        <v>492</v>
      </c>
      <c r="G30" s="1" t="n">
        <v>8</v>
      </c>
      <c r="H30" s="1" t="n">
        <v>13</v>
      </c>
      <c r="I30" s="1" t="n">
        <v>2</v>
      </c>
      <c r="J30" s="1" t="n">
        <v>23</v>
      </c>
      <c r="K30" s="1" t="n">
        <f aca="false">+C30-G30</f>
        <v>204</v>
      </c>
      <c r="L30" s="1" t="n">
        <f aca="false">+D30-H30</f>
        <v>249</v>
      </c>
      <c r="M30" s="1" t="n">
        <f aca="false">+E30-I30</f>
        <v>16</v>
      </c>
      <c r="N30" s="1" t="n">
        <f aca="false">+F30-J30</f>
        <v>469</v>
      </c>
    </row>
    <row r="31" customFormat="false" ht="12.8" hidden="false" customHeight="false" outlineLevel="0" collapsed="false">
      <c r="A31" s="1" t="s">
        <v>311</v>
      </c>
      <c r="B31" s="1" t="s">
        <v>312</v>
      </c>
      <c r="C31" s="1" t="n">
        <v>261</v>
      </c>
      <c r="D31" s="1" t="n">
        <v>197</v>
      </c>
      <c r="E31" s="1" t="n">
        <v>28</v>
      </c>
      <c r="F31" s="1" t="n">
        <v>486</v>
      </c>
      <c r="G31" s="1" t="n">
        <v>62</v>
      </c>
      <c r="H31" s="1" t="n">
        <v>80</v>
      </c>
      <c r="I31" s="1" t="n">
        <v>21</v>
      </c>
      <c r="J31" s="1" t="n">
        <v>163</v>
      </c>
      <c r="K31" s="1" t="n">
        <f aca="false">+C31-G31</f>
        <v>199</v>
      </c>
      <c r="L31" s="1" t="n">
        <f aca="false">+D31-H31</f>
        <v>117</v>
      </c>
      <c r="M31" s="1" t="n">
        <f aca="false">+E31-I31</f>
        <v>7</v>
      </c>
      <c r="N31" s="1" t="n">
        <f aca="false">+F31-J31</f>
        <v>323</v>
      </c>
    </row>
    <row r="32" customFormat="false" ht="12.8" hidden="false" customHeight="false" outlineLevel="0" collapsed="false">
      <c r="A32" s="1" t="s">
        <v>287</v>
      </c>
      <c r="B32" s="1" t="s">
        <v>288</v>
      </c>
      <c r="C32" s="1" t="n">
        <v>210</v>
      </c>
      <c r="D32" s="1" t="n">
        <v>214</v>
      </c>
      <c r="E32" s="1" t="n">
        <v>23</v>
      </c>
      <c r="F32" s="1" t="n">
        <v>447</v>
      </c>
      <c r="G32" s="1" t="n">
        <v>57</v>
      </c>
      <c r="H32" s="1" t="n">
        <v>63</v>
      </c>
      <c r="I32" s="1" t="n">
        <v>11</v>
      </c>
      <c r="J32" s="1" t="n">
        <v>131</v>
      </c>
      <c r="K32" s="1" t="n">
        <f aca="false">+C32-G32</f>
        <v>153</v>
      </c>
      <c r="L32" s="1" t="n">
        <f aca="false">+D32-H32</f>
        <v>151</v>
      </c>
      <c r="M32" s="1" t="n">
        <f aca="false">+E32-I32</f>
        <v>12</v>
      </c>
      <c r="N32" s="1" t="n">
        <f aca="false">+F32-J32</f>
        <v>316</v>
      </c>
    </row>
    <row r="33" customFormat="false" ht="12.8" hidden="false" customHeight="false" outlineLevel="0" collapsed="false">
      <c r="A33" s="1" t="s">
        <v>289</v>
      </c>
      <c r="B33" s="1" t="s">
        <v>290</v>
      </c>
      <c r="C33" s="1" t="n">
        <v>280</v>
      </c>
      <c r="D33" s="1" t="n">
        <v>118</v>
      </c>
      <c r="E33" s="1" t="n">
        <v>12</v>
      </c>
      <c r="F33" s="1" t="n">
        <v>410</v>
      </c>
      <c r="G33" s="1" t="n">
        <v>49</v>
      </c>
      <c r="H33" s="1" t="n">
        <v>30</v>
      </c>
      <c r="I33" s="1" t="n">
        <v>2</v>
      </c>
      <c r="J33" s="1" t="n">
        <v>81</v>
      </c>
      <c r="K33" s="1" t="n">
        <f aca="false">+C33-G33</f>
        <v>231</v>
      </c>
      <c r="L33" s="1" t="n">
        <f aca="false">+D33-H33</f>
        <v>88</v>
      </c>
      <c r="M33" s="1" t="n">
        <f aca="false">+E33-I33</f>
        <v>10</v>
      </c>
      <c r="N33" s="1" t="n">
        <f aca="false">+F33-J33</f>
        <v>329</v>
      </c>
    </row>
    <row r="34" customFormat="false" ht="12.8" hidden="false" customHeight="false" outlineLevel="0" collapsed="false">
      <c r="A34" s="1" t="s">
        <v>291</v>
      </c>
      <c r="B34" s="1" t="s">
        <v>292</v>
      </c>
      <c r="C34" s="1" t="n">
        <v>207</v>
      </c>
      <c r="D34" s="1" t="n">
        <v>168</v>
      </c>
      <c r="E34" s="1" t="n">
        <v>26</v>
      </c>
      <c r="F34" s="1" t="n">
        <v>401</v>
      </c>
      <c r="G34" s="1" t="n">
        <v>70</v>
      </c>
      <c r="H34" s="1" t="n">
        <v>76</v>
      </c>
      <c r="I34" s="1" t="n">
        <v>10</v>
      </c>
      <c r="J34" s="1" t="n">
        <v>156</v>
      </c>
      <c r="K34" s="1" t="n">
        <f aca="false">+C34-G34</f>
        <v>137</v>
      </c>
      <c r="L34" s="1" t="n">
        <f aca="false">+D34-H34</f>
        <v>92</v>
      </c>
      <c r="M34" s="1" t="n">
        <f aca="false">+E34-I34</f>
        <v>16</v>
      </c>
      <c r="N34" s="1" t="n">
        <f aca="false">+F34-J34</f>
        <v>245</v>
      </c>
    </row>
    <row r="35" customFormat="false" ht="12.8" hidden="false" customHeight="false" outlineLevel="0" collapsed="false">
      <c r="A35" s="1" t="s">
        <v>303</v>
      </c>
      <c r="B35" s="1" t="s">
        <v>304</v>
      </c>
      <c r="C35" s="1" t="n">
        <v>195</v>
      </c>
      <c r="D35" s="1" t="n">
        <v>183</v>
      </c>
      <c r="E35" s="1" t="n">
        <v>6</v>
      </c>
      <c r="F35" s="1" t="n">
        <v>384</v>
      </c>
      <c r="G35" s="1" t="n">
        <v>5</v>
      </c>
      <c r="H35" s="1" t="n">
        <v>13</v>
      </c>
      <c r="J35" s="1" t="n">
        <v>18</v>
      </c>
      <c r="K35" s="1" t="n">
        <f aca="false">+C35-G35</f>
        <v>190</v>
      </c>
      <c r="L35" s="1" t="n">
        <f aca="false">+D35-H35</f>
        <v>170</v>
      </c>
      <c r="M35" s="1" t="n">
        <f aca="false">+E35-I35</f>
        <v>6</v>
      </c>
      <c r="N35" s="1" t="n">
        <f aca="false">+F35-J35</f>
        <v>366</v>
      </c>
    </row>
    <row r="36" customFormat="false" ht="12.8" hidden="false" customHeight="false" outlineLevel="0" collapsed="false">
      <c r="A36" s="1" t="s">
        <v>293</v>
      </c>
      <c r="B36" s="1" t="s">
        <v>294</v>
      </c>
      <c r="C36" s="1" t="n">
        <v>169</v>
      </c>
      <c r="D36" s="1" t="n">
        <v>163</v>
      </c>
      <c r="E36" s="1" t="n">
        <v>29</v>
      </c>
      <c r="F36" s="1" t="n">
        <v>361</v>
      </c>
      <c r="G36" s="1" t="n">
        <v>16</v>
      </c>
      <c r="H36" s="1" t="n">
        <v>22</v>
      </c>
      <c r="I36" s="1" t="n">
        <v>2</v>
      </c>
      <c r="J36" s="1" t="n">
        <v>40</v>
      </c>
      <c r="K36" s="1" t="n">
        <f aca="false">+C36-G36</f>
        <v>153</v>
      </c>
      <c r="L36" s="1" t="n">
        <f aca="false">+D36-H36</f>
        <v>141</v>
      </c>
      <c r="M36" s="1" t="n">
        <f aca="false">+E36-I36</f>
        <v>27</v>
      </c>
      <c r="N36" s="1" t="n">
        <f aca="false">+F36-J36</f>
        <v>321</v>
      </c>
    </row>
    <row r="37" customFormat="false" ht="12.8" hidden="false" customHeight="false" outlineLevel="0" collapsed="false">
      <c r="A37" s="1" t="s">
        <v>337</v>
      </c>
      <c r="B37" s="1" t="s">
        <v>338</v>
      </c>
      <c r="C37" s="1" t="n">
        <v>220</v>
      </c>
      <c r="D37" s="1" t="n">
        <v>126</v>
      </c>
      <c r="E37" s="1" t="n">
        <v>12</v>
      </c>
      <c r="F37" s="1" t="n">
        <v>358</v>
      </c>
      <c r="G37" s="1" t="n">
        <v>52</v>
      </c>
      <c r="H37" s="1" t="n">
        <v>25</v>
      </c>
      <c r="I37" s="1" t="n">
        <v>3</v>
      </c>
      <c r="J37" s="1" t="n">
        <v>80</v>
      </c>
      <c r="K37" s="1" t="n">
        <f aca="false">+C37-G37</f>
        <v>168</v>
      </c>
      <c r="L37" s="1" t="n">
        <f aca="false">+D37-H37</f>
        <v>101</v>
      </c>
      <c r="M37" s="1" t="n">
        <f aca="false">+E37-I37</f>
        <v>9</v>
      </c>
      <c r="N37" s="1" t="n">
        <f aca="false">+F37-J37</f>
        <v>278</v>
      </c>
    </row>
    <row r="38" customFormat="false" ht="12.8" hidden="false" customHeight="false" outlineLevel="0" collapsed="false">
      <c r="A38" s="1" t="s">
        <v>333</v>
      </c>
      <c r="B38" s="1" t="s">
        <v>334</v>
      </c>
      <c r="C38" s="1" t="n">
        <v>92</v>
      </c>
      <c r="D38" s="1" t="n">
        <v>209</v>
      </c>
      <c r="E38" s="1" t="n">
        <v>14</v>
      </c>
      <c r="F38" s="1" t="n">
        <v>315</v>
      </c>
      <c r="G38" s="1" t="n">
        <v>30</v>
      </c>
      <c r="H38" s="1" t="n">
        <v>41</v>
      </c>
      <c r="I38" s="1" t="n">
        <v>8</v>
      </c>
      <c r="J38" s="1" t="n">
        <v>79</v>
      </c>
      <c r="K38" s="1" t="n">
        <f aca="false">+C38-G38</f>
        <v>62</v>
      </c>
      <c r="L38" s="1" t="n">
        <f aca="false">+D38-H38</f>
        <v>168</v>
      </c>
      <c r="M38" s="1" t="n">
        <f aca="false">+E38-I38</f>
        <v>6</v>
      </c>
      <c r="N38" s="1" t="n">
        <f aca="false">+F38-J38</f>
        <v>236</v>
      </c>
    </row>
    <row r="39" customFormat="false" ht="12.8" hidden="false" customHeight="false" outlineLevel="0" collapsed="false">
      <c r="A39" s="1" t="s">
        <v>283</v>
      </c>
      <c r="B39" s="1" t="s">
        <v>646</v>
      </c>
      <c r="C39" s="1" t="n">
        <v>163</v>
      </c>
      <c r="D39" s="1" t="n">
        <v>131</v>
      </c>
      <c r="E39" s="1" t="n">
        <v>11</v>
      </c>
      <c r="F39" s="1" t="n">
        <v>305</v>
      </c>
      <c r="G39" s="1" t="n">
        <v>68</v>
      </c>
      <c r="H39" s="1" t="n">
        <v>60</v>
      </c>
      <c r="I39" s="1" t="n">
        <v>11</v>
      </c>
      <c r="J39" s="1" t="n">
        <v>139</v>
      </c>
      <c r="K39" s="1" t="n">
        <f aca="false">+C39-G39</f>
        <v>95</v>
      </c>
      <c r="L39" s="1" t="n">
        <f aca="false">+D39-H39</f>
        <v>71</v>
      </c>
      <c r="M39" s="1" t="n">
        <f aca="false">+E39-I39</f>
        <v>0</v>
      </c>
      <c r="N39" s="1" t="n">
        <f aca="false">+F39-J39</f>
        <v>166</v>
      </c>
    </row>
    <row r="40" customFormat="false" ht="12.8" hidden="false" customHeight="false" outlineLevel="0" collapsed="false">
      <c r="A40" s="1" t="s">
        <v>327</v>
      </c>
      <c r="B40" s="1" t="s">
        <v>328</v>
      </c>
      <c r="C40" s="1" t="n">
        <v>185</v>
      </c>
      <c r="D40" s="1" t="n">
        <v>68</v>
      </c>
      <c r="E40" s="1" t="n">
        <v>4</v>
      </c>
      <c r="F40" s="1" t="n">
        <v>257</v>
      </c>
      <c r="G40" s="1" t="n">
        <v>38</v>
      </c>
      <c r="H40" s="1" t="n">
        <v>19</v>
      </c>
      <c r="I40" s="1" t="n">
        <v>2</v>
      </c>
      <c r="J40" s="1" t="n">
        <v>59</v>
      </c>
      <c r="K40" s="1" t="n">
        <f aca="false">+C40-G40</f>
        <v>147</v>
      </c>
      <c r="L40" s="1" t="n">
        <f aca="false">+D40-H40</f>
        <v>49</v>
      </c>
      <c r="M40" s="1" t="n">
        <f aca="false">+E40-I40</f>
        <v>2</v>
      </c>
      <c r="N40" s="1" t="n">
        <f aca="false">+F40-J40</f>
        <v>198</v>
      </c>
    </row>
    <row r="41" customFormat="false" ht="12.8" hidden="false" customHeight="false" outlineLevel="0" collapsed="false">
      <c r="A41" s="1" t="s">
        <v>297</v>
      </c>
      <c r="B41" s="1" t="s">
        <v>298</v>
      </c>
      <c r="C41" s="1" t="n">
        <v>113</v>
      </c>
      <c r="D41" s="1" t="n">
        <v>109</v>
      </c>
      <c r="E41" s="1" t="n">
        <v>23</v>
      </c>
      <c r="F41" s="1" t="n">
        <v>245</v>
      </c>
      <c r="G41" s="1" t="n">
        <v>38</v>
      </c>
      <c r="H41" s="1" t="n">
        <v>64</v>
      </c>
      <c r="I41" s="1" t="n">
        <v>18</v>
      </c>
      <c r="J41" s="1" t="n">
        <v>120</v>
      </c>
      <c r="K41" s="1" t="n">
        <f aca="false">+C41-G41</f>
        <v>75</v>
      </c>
      <c r="L41" s="1" t="n">
        <f aca="false">+D41-H41</f>
        <v>45</v>
      </c>
      <c r="M41" s="1" t="n">
        <f aca="false">+E41-I41</f>
        <v>5</v>
      </c>
      <c r="N41" s="1" t="n">
        <f aca="false">+F41-J41</f>
        <v>125</v>
      </c>
    </row>
    <row r="42" customFormat="false" ht="12.8" hidden="false" customHeight="false" outlineLevel="0" collapsed="false">
      <c r="A42" s="1" t="s">
        <v>315</v>
      </c>
      <c r="B42" s="1" t="s">
        <v>316</v>
      </c>
      <c r="C42" s="1" t="n">
        <v>68</v>
      </c>
      <c r="D42" s="1" t="n">
        <v>137</v>
      </c>
      <c r="E42" s="1" t="n">
        <v>26</v>
      </c>
      <c r="F42" s="1" t="n">
        <v>231</v>
      </c>
      <c r="G42" s="1" t="n">
        <v>30</v>
      </c>
      <c r="H42" s="1" t="n">
        <v>26</v>
      </c>
      <c r="I42" s="1" t="n">
        <v>7</v>
      </c>
      <c r="J42" s="1" t="n">
        <v>63</v>
      </c>
      <c r="K42" s="1" t="n">
        <f aca="false">+C42-G42</f>
        <v>38</v>
      </c>
      <c r="L42" s="1" t="n">
        <f aca="false">+D42-H42</f>
        <v>111</v>
      </c>
      <c r="M42" s="1" t="n">
        <f aca="false">+E42-I42</f>
        <v>19</v>
      </c>
      <c r="N42" s="1" t="n">
        <f aca="false">+F42-J42</f>
        <v>168</v>
      </c>
    </row>
    <row r="43" customFormat="false" ht="12.8" hidden="false" customHeight="false" outlineLevel="0" collapsed="false">
      <c r="A43" s="1" t="s">
        <v>299</v>
      </c>
      <c r="B43" s="1" t="s">
        <v>300</v>
      </c>
      <c r="C43" s="1" t="n">
        <v>126</v>
      </c>
      <c r="D43" s="1" t="n">
        <v>89</v>
      </c>
      <c r="E43" s="1" t="n">
        <v>13</v>
      </c>
      <c r="F43" s="1" t="n">
        <v>228</v>
      </c>
      <c r="G43" s="1" t="n">
        <v>49</v>
      </c>
      <c r="H43" s="1" t="n">
        <v>38</v>
      </c>
      <c r="I43" s="1" t="n">
        <v>9</v>
      </c>
      <c r="J43" s="1" t="n">
        <v>96</v>
      </c>
      <c r="K43" s="1" t="n">
        <f aca="false">+C43-G43</f>
        <v>77</v>
      </c>
      <c r="L43" s="1" t="n">
        <f aca="false">+D43-H43</f>
        <v>51</v>
      </c>
      <c r="M43" s="1" t="n">
        <f aca="false">+E43-I43</f>
        <v>4</v>
      </c>
      <c r="N43" s="1" t="n">
        <f aca="false">+F43-J43</f>
        <v>132</v>
      </c>
    </row>
    <row r="44" customFormat="false" ht="12.8" hidden="false" customHeight="false" outlineLevel="0" collapsed="false">
      <c r="A44" s="1" t="s">
        <v>307</v>
      </c>
      <c r="B44" s="1" t="s">
        <v>308</v>
      </c>
      <c r="C44" s="1" t="n">
        <v>95</v>
      </c>
      <c r="D44" s="1" t="n">
        <v>94</v>
      </c>
      <c r="E44" s="1" t="n">
        <v>15</v>
      </c>
      <c r="F44" s="1" t="n">
        <v>204</v>
      </c>
      <c r="G44" s="1" t="n">
        <v>51</v>
      </c>
      <c r="H44" s="1" t="n">
        <v>52</v>
      </c>
      <c r="I44" s="1" t="n">
        <v>8</v>
      </c>
      <c r="J44" s="1" t="n">
        <v>111</v>
      </c>
      <c r="K44" s="1" t="n">
        <f aca="false">+C44-G44</f>
        <v>44</v>
      </c>
      <c r="L44" s="1" t="n">
        <f aca="false">+D44-H44</f>
        <v>42</v>
      </c>
      <c r="M44" s="1" t="n">
        <f aca="false">+E44-I44</f>
        <v>7</v>
      </c>
      <c r="N44" s="1" t="n">
        <f aca="false">+F44-J44</f>
        <v>93</v>
      </c>
    </row>
    <row r="45" customFormat="false" ht="12.8" hidden="false" customHeight="false" outlineLevel="0" collapsed="false">
      <c r="A45" s="1" t="s">
        <v>305</v>
      </c>
      <c r="B45" s="1" t="s">
        <v>306</v>
      </c>
      <c r="C45" s="1" t="n">
        <v>149</v>
      </c>
      <c r="D45" s="1" t="n">
        <v>50</v>
      </c>
      <c r="E45" s="1" t="n">
        <v>1</v>
      </c>
      <c r="F45" s="1" t="n">
        <v>200</v>
      </c>
      <c r="G45" s="1" t="n">
        <v>35</v>
      </c>
      <c r="H45" s="1" t="n">
        <v>15</v>
      </c>
      <c r="I45" s="1" t="n">
        <v>1</v>
      </c>
      <c r="J45" s="1" t="n">
        <v>51</v>
      </c>
      <c r="K45" s="1" t="n">
        <f aca="false">+C45-G45</f>
        <v>114</v>
      </c>
      <c r="L45" s="1" t="n">
        <f aca="false">+D45-H45</f>
        <v>35</v>
      </c>
      <c r="M45" s="1" t="n">
        <f aca="false">+E45-I45</f>
        <v>0</v>
      </c>
      <c r="N45" s="1" t="n">
        <f aca="false">+F45-J45</f>
        <v>149</v>
      </c>
    </row>
    <row r="46" customFormat="false" ht="12.8" hidden="false" customHeight="false" outlineLevel="0" collapsed="false">
      <c r="A46" s="1" t="s">
        <v>323</v>
      </c>
      <c r="B46" s="1" t="s">
        <v>324</v>
      </c>
      <c r="C46" s="1" t="n">
        <v>85</v>
      </c>
      <c r="D46" s="1" t="n">
        <v>97</v>
      </c>
      <c r="E46" s="1" t="n">
        <v>8</v>
      </c>
      <c r="F46" s="1" t="n">
        <v>190</v>
      </c>
      <c r="G46" s="1" t="n">
        <v>7</v>
      </c>
      <c r="H46" s="1" t="n">
        <v>7</v>
      </c>
      <c r="I46" s="1" t="n">
        <v>3</v>
      </c>
      <c r="J46" s="1" t="n">
        <v>17</v>
      </c>
      <c r="K46" s="1" t="n">
        <f aca="false">+C46-G46</f>
        <v>78</v>
      </c>
      <c r="L46" s="1" t="n">
        <f aca="false">+D46-H46</f>
        <v>90</v>
      </c>
      <c r="M46" s="1" t="n">
        <f aca="false">+E46-I46</f>
        <v>5</v>
      </c>
      <c r="N46" s="1" t="n">
        <f aca="false">+F46-J46</f>
        <v>173</v>
      </c>
    </row>
    <row r="47" customFormat="false" ht="12.8" hidden="false" customHeight="false" outlineLevel="0" collapsed="false">
      <c r="A47" s="1" t="s">
        <v>329</v>
      </c>
      <c r="B47" s="1" t="s">
        <v>330</v>
      </c>
      <c r="C47" s="1" t="n">
        <v>126</v>
      </c>
      <c r="D47" s="1" t="n">
        <v>49</v>
      </c>
      <c r="E47" s="1" t="n">
        <v>11</v>
      </c>
      <c r="F47" s="1" t="n">
        <v>186</v>
      </c>
      <c r="G47" s="1" t="n">
        <v>41</v>
      </c>
      <c r="H47" s="1" t="n">
        <v>20</v>
      </c>
      <c r="I47" s="1" t="n">
        <v>7</v>
      </c>
      <c r="J47" s="1" t="n">
        <v>68</v>
      </c>
      <c r="K47" s="1" t="n">
        <f aca="false">+C47-G47</f>
        <v>85</v>
      </c>
      <c r="L47" s="1" t="n">
        <f aca="false">+D47-H47</f>
        <v>29</v>
      </c>
      <c r="M47" s="1" t="n">
        <f aca="false">+E47-I47</f>
        <v>4</v>
      </c>
      <c r="N47" s="1" t="n">
        <f aca="false">+F47-J47</f>
        <v>118</v>
      </c>
    </row>
    <row r="48" customFormat="false" ht="12.8" hidden="false" customHeight="false" outlineLevel="0" collapsed="false">
      <c r="A48" s="1" t="s">
        <v>325</v>
      </c>
      <c r="B48" s="1" t="s">
        <v>326</v>
      </c>
      <c r="C48" s="1" t="n">
        <v>112</v>
      </c>
      <c r="D48" s="1" t="n">
        <v>52</v>
      </c>
      <c r="E48" s="1" t="n">
        <v>5</v>
      </c>
      <c r="F48" s="1" t="n">
        <v>169</v>
      </c>
      <c r="G48" s="1" t="n">
        <v>54</v>
      </c>
      <c r="H48" s="1" t="n">
        <v>38</v>
      </c>
      <c r="I48" s="1" t="n">
        <v>3</v>
      </c>
      <c r="J48" s="1" t="n">
        <v>95</v>
      </c>
      <c r="K48" s="1" t="n">
        <f aca="false">+C48-G48</f>
        <v>58</v>
      </c>
      <c r="L48" s="1" t="n">
        <f aca="false">+D48-H48</f>
        <v>14</v>
      </c>
      <c r="M48" s="1" t="n">
        <f aca="false">+E48-I48</f>
        <v>2</v>
      </c>
      <c r="N48" s="1" t="n">
        <f aca="false">+F48-J48</f>
        <v>74</v>
      </c>
    </row>
    <row r="49" customFormat="false" ht="12.8" hidden="false" customHeight="false" outlineLevel="0" collapsed="false">
      <c r="A49" s="1" t="s">
        <v>319</v>
      </c>
      <c r="B49" s="1" t="s">
        <v>320</v>
      </c>
      <c r="C49" s="1" t="n">
        <v>116</v>
      </c>
      <c r="D49" s="1" t="n">
        <v>45</v>
      </c>
      <c r="E49" s="1" t="n">
        <v>8</v>
      </c>
      <c r="F49" s="1" t="n">
        <v>169</v>
      </c>
      <c r="G49" s="1" t="n">
        <v>25</v>
      </c>
      <c r="H49" s="1" t="n">
        <v>8</v>
      </c>
      <c r="I49" s="1" t="n">
        <v>2</v>
      </c>
      <c r="J49" s="1" t="n">
        <v>35</v>
      </c>
      <c r="K49" s="1" t="n">
        <f aca="false">+C49-G49</f>
        <v>91</v>
      </c>
      <c r="L49" s="1" t="n">
        <f aca="false">+D49-H49</f>
        <v>37</v>
      </c>
      <c r="M49" s="1" t="n">
        <f aca="false">+E49-I49</f>
        <v>6</v>
      </c>
      <c r="N49" s="1" t="n">
        <f aca="false">+F49-J49</f>
        <v>134</v>
      </c>
    </row>
    <row r="50" customFormat="false" ht="12.8" hidden="false" customHeight="false" outlineLevel="0" collapsed="false">
      <c r="A50" s="1" t="s">
        <v>343</v>
      </c>
      <c r="B50" s="1" t="s">
        <v>344</v>
      </c>
      <c r="C50" s="1" t="n">
        <v>70</v>
      </c>
      <c r="D50" s="1" t="n">
        <v>73</v>
      </c>
      <c r="E50" s="1" t="n">
        <v>17</v>
      </c>
      <c r="F50" s="1" t="n">
        <v>160</v>
      </c>
      <c r="G50" s="1" t="n">
        <v>31</v>
      </c>
      <c r="H50" s="1" t="n">
        <v>47</v>
      </c>
      <c r="I50" s="1" t="n">
        <v>16</v>
      </c>
      <c r="J50" s="1" t="n">
        <v>94</v>
      </c>
      <c r="K50" s="1" t="n">
        <f aca="false">+C50-G50</f>
        <v>39</v>
      </c>
      <c r="L50" s="1" t="n">
        <f aca="false">+D50-H50</f>
        <v>26</v>
      </c>
      <c r="M50" s="1" t="n">
        <f aca="false">+E50-I50</f>
        <v>1</v>
      </c>
      <c r="N50" s="1" t="n">
        <f aca="false">+F50-J50</f>
        <v>66</v>
      </c>
    </row>
    <row r="51" customFormat="false" ht="12.8" hidden="false" customHeight="false" outlineLevel="0" collapsed="false">
      <c r="A51" s="1" t="s">
        <v>353</v>
      </c>
      <c r="B51" s="1" t="s">
        <v>354</v>
      </c>
      <c r="C51" s="1" t="n">
        <v>100</v>
      </c>
      <c r="D51" s="1" t="n">
        <v>41</v>
      </c>
      <c r="E51" s="1" t="n">
        <v>9</v>
      </c>
      <c r="F51" s="1" t="n">
        <v>150</v>
      </c>
      <c r="G51" s="1" t="n">
        <v>9</v>
      </c>
      <c r="H51" s="1" t="n">
        <v>3</v>
      </c>
      <c r="J51" s="1" t="n">
        <v>12</v>
      </c>
      <c r="K51" s="1" t="n">
        <f aca="false">+C51-G51</f>
        <v>91</v>
      </c>
      <c r="L51" s="1" t="n">
        <f aca="false">+D51-H51</f>
        <v>38</v>
      </c>
      <c r="M51" s="1" t="n">
        <f aca="false">+E51-I51</f>
        <v>9</v>
      </c>
      <c r="N51" s="1" t="n">
        <f aca="false">+F51-J51</f>
        <v>138</v>
      </c>
    </row>
    <row r="52" customFormat="false" ht="12.8" hidden="false" customHeight="false" outlineLevel="0" collapsed="false">
      <c r="A52" s="1" t="s">
        <v>347</v>
      </c>
      <c r="B52" s="1" t="s">
        <v>348</v>
      </c>
      <c r="C52" s="1" t="n">
        <v>76</v>
      </c>
      <c r="D52" s="1" t="n">
        <v>65</v>
      </c>
      <c r="E52" s="1" t="n">
        <v>8</v>
      </c>
      <c r="F52" s="1" t="n">
        <v>149</v>
      </c>
      <c r="G52" s="1" t="n">
        <v>28</v>
      </c>
      <c r="H52" s="1" t="n">
        <v>17</v>
      </c>
      <c r="I52" s="1" t="n">
        <v>4</v>
      </c>
      <c r="J52" s="1" t="n">
        <v>49</v>
      </c>
      <c r="K52" s="1" t="n">
        <f aca="false">+C52-G52</f>
        <v>48</v>
      </c>
      <c r="L52" s="1" t="n">
        <f aca="false">+D52-H52</f>
        <v>48</v>
      </c>
      <c r="M52" s="1" t="n">
        <f aca="false">+E52-I52</f>
        <v>4</v>
      </c>
      <c r="N52" s="1" t="n">
        <f aca="false">+F52-J52</f>
        <v>100</v>
      </c>
    </row>
    <row r="53" customFormat="false" ht="12.8" hidden="false" customHeight="false" outlineLevel="0" collapsed="false">
      <c r="A53" s="1" t="s">
        <v>321</v>
      </c>
      <c r="B53" s="1" t="s">
        <v>322</v>
      </c>
      <c r="C53" s="1" t="n">
        <v>95</v>
      </c>
      <c r="D53" s="1" t="n">
        <v>44</v>
      </c>
      <c r="E53" s="1" t="n">
        <v>6</v>
      </c>
      <c r="F53" s="1" t="n">
        <v>145</v>
      </c>
      <c r="G53" s="1" t="n">
        <v>53</v>
      </c>
      <c r="H53" s="1" t="n">
        <v>32</v>
      </c>
      <c r="I53" s="1" t="n">
        <v>2</v>
      </c>
      <c r="J53" s="1" t="n">
        <v>87</v>
      </c>
      <c r="K53" s="1" t="n">
        <f aca="false">+C53-G53</f>
        <v>42</v>
      </c>
      <c r="L53" s="1" t="n">
        <f aca="false">+D53-H53</f>
        <v>12</v>
      </c>
      <c r="M53" s="1" t="n">
        <f aca="false">+E53-I53</f>
        <v>4</v>
      </c>
      <c r="N53" s="1" t="n">
        <f aca="false">+F53-J53</f>
        <v>58</v>
      </c>
    </row>
    <row r="54" customFormat="false" ht="12.8" hidden="false" customHeight="false" outlineLevel="0" collapsed="false">
      <c r="A54" s="1" t="s">
        <v>313</v>
      </c>
      <c r="B54" s="1" t="s">
        <v>314</v>
      </c>
      <c r="C54" s="1" t="n">
        <v>98</v>
      </c>
      <c r="D54" s="1" t="n">
        <v>43</v>
      </c>
      <c r="E54" s="1" t="n">
        <v>4</v>
      </c>
      <c r="F54" s="1" t="n">
        <v>145</v>
      </c>
      <c r="G54" s="1" t="n">
        <v>43</v>
      </c>
      <c r="H54" s="1" t="n">
        <v>27</v>
      </c>
      <c r="I54" s="1" t="n">
        <v>4</v>
      </c>
      <c r="J54" s="1" t="n">
        <v>74</v>
      </c>
      <c r="K54" s="1" t="n">
        <f aca="false">+C54-G54</f>
        <v>55</v>
      </c>
      <c r="L54" s="1" t="n">
        <f aca="false">+D54-H54</f>
        <v>16</v>
      </c>
      <c r="M54" s="1" t="n">
        <f aca="false">+E54-I54</f>
        <v>0</v>
      </c>
      <c r="N54" s="1" t="n">
        <f aca="false">+F54-J54</f>
        <v>71</v>
      </c>
    </row>
    <row r="55" customFormat="false" ht="12.8" hidden="false" customHeight="false" outlineLevel="0" collapsed="false">
      <c r="A55" s="1" t="s">
        <v>357</v>
      </c>
      <c r="B55" s="1" t="s">
        <v>358</v>
      </c>
      <c r="C55" s="1" t="n">
        <v>103</v>
      </c>
      <c r="D55" s="1" t="n">
        <v>29</v>
      </c>
      <c r="E55" s="1" t="n">
        <v>3</v>
      </c>
      <c r="F55" s="1" t="n">
        <v>135</v>
      </c>
      <c r="G55" s="1" t="n">
        <v>26</v>
      </c>
      <c r="H55" s="1" t="n">
        <v>5</v>
      </c>
      <c r="I55" s="1" t="n">
        <v>2</v>
      </c>
      <c r="J55" s="1" t="n">
        <v>33</v>
      </c>
      <c r="K55" s="1" t="n">
        <f aca="false">+C55-G55</f>
        <v>77</v>
      </c>
      <c r="L55" s="1" t="n">
        <f aca="false">+D55-H55</f>
        <v>24</v>
      </c>
      <c r="M55" s="1" t="n">
        <f aca="false">+E55-I55</f>
        <v>1</v>
      </c>
      <c r="N55" s="1" t="n">
        <f aca="false">+F55-J55</f>
        <v>102</v>
      </c>
    </row>
    <row r="56" customFormat="false" ht="12.8" hidden="false" customHeight="false" outlineLevel="0" collapsed="false">
      <c r="A56" s="1" t="s">
        <v>345</v>
      </c>
      <c r="B56" s="1" t="s">
        <v>346</v>
      </c>
      <c r="C56" s="1" t="n">
        <v>64</v>
      </c>
      <c r="D56" s="1" t="n">
        <v>67</v>
      </c>
      <c r="E56" s="1" t="n">
        <v>3</v>
      </c>
      <c r="F56" s="1" t="n">
        <v>134</v>
      </c>
      <c r="G56" s="1" t="n">
        <v>11</v>
      </c>
      <c r="H56" s="1" t="n">
        <v>7</v>
      </c>
      <c r="J56" s="1" t="n">
        <v>18</v>
      </c>
      <c r="K56" s="1" t="n">
        <f aca="false">+C56-G56</f>
        <v>53</v>
      </c>
      <c r="L56" s="1" t="n">
        <f aca="false">+D56-H56</f>
        <v>60</v>
      </c>
      <c r="M56" s="1" t="n">
        <f aca="false">+E56-I56</f>
        <v>3</v>
      </c>
      <c r="N56" s="1" t="n">
        <f aca="false">+F56-J56</f>
        <v>116</v>
      </c>
    </row>
    <row r="57" customFormat="false" ht="12.8" hidden="false" customHeight="false" outlineLevel="0" collapsed="false">
      <c r="A57" s="1" t="s">
        <v>331</v>
      </c>
      <c r="B57" s="1" t="s">
        <v>332</v>
      </c>
      <c r="C57" s="1" t="n">
        <v>81</v>
      </c>
      <c r="D57" s="1" t="n">
        <v>42</v>
      </c>
      <c r="E57" s="1" t="n">
        <v>10</v>
      </c>
      <c r="F57" s="1" t="n">
        <v>133</v>
      </c>
      <c r="G57" s="1" t="n">
        <v>61</v>
      </c>
      <c r="H57" s="1" t="n">
        <v>32</v>
      </c>
      <c r="I57" s="1" t="n">
        <v>5</v>
      </c>
      <c r="J57" s="1" t="n">
        <v>98</v>
      </c>
      <c r="K57" s="1" t="n">
        <f aca="false">+C57-G57</f>
        <v>20</v>
      </c>
      <c r="L57" s="1" t="n">
        <f aca="false">+D57-H57</f>
        <v>10</v>
      </c>
      <c r="M57" s="1" t="n">
        <f aca="false">+E57-I57</f>
        <v>5</v>
      </c>
      <c r="N57" s="1" t="n">
        <f aca="false">+F57-J57</f>
        <v>35</v>
      </c>
    </row>
    <row r="58" customFormat="false" ht="12.8" hidden="false" customHeight="false" outlineLevel="0" collapsed="false">
      <c r="A58" s="1" t="s">
        <v>317</v>
      </c>
      <c r="B58" s="1" t="s">
        <v>318</v>
      </c>
      <c r="C58" s="1" t="n">
        <v>66</v>
      </c>
      <c r="D58" s="1" t="n">
        <v>51</v>
      </c>
      <c r="E58" s="1" t="n">
        <v>7</v>
      </c>
      <c r="F58" s="1" t="n">
        <v>124</v>
      </c>
      <c r="G58" s="1" t="n">
        <v>11</v>
      </c>
      <c r="H58" s="1" t="n">
        <v>26</v>
      </c>
      <c r="I58" s="1" t="n">
        <v>7</v>
      </c>
      <c r="J58" s="1" t="n">
        <v>44</v>
      </c>
      <c r="K58" s="1" t="n">
        <f aca="false">+C58-G58</f>
        <v>55</v>
      </c>
      <c r="L58" s="1" t="n">
        <f aca="false">+D58-H58</f>
        <v>25</v>
      </c>
      <c r="M58" s="1" t="n">
        <f aca="false">+E58-I58</f>
        <v>0</v>
      </c>
      <c r="N58" s="1" t="n">
        <f aca="false">+F58-J58</f>
        <v>80</v>
      </c>
    </row>
    <row r="59" customFormat="false" ht="12.8" hidden="false" customHeight="false" outlineLevel="0" collapsed="false">
      <c r="A59" s="1" t="s">
        <v>339</v>
      </c>
      <c r="B59" s="1" t="s">
        <v>340</v>
      </c>
      <c r="C59" s="1" t="n">
        <v>99</v>
      </c>
      <c r="D59" s="1" t="n">
        <v>21</v>
      </c>
      <c r="E59" s="1" t="n">
        <v>3</v>
      </c>
      <c r="F59" s="1" t="n">
        <v>123</v>
      </c>
      <c r="G59" s="1" t="n">
        <v>6</v>
      </c>
      <c r="H59" s="1" t="n">
        <v>4</v>
      </c>
      <c r="J59" s="1" t="n">
        <v>10</v>
      </c>
      <c r="K59" s="1" t="n">
        <f aca="false">+C59-G59</f>
        <v>93</v>
      </c>
      <c r="L59" s="1" t="n">
        <f aca="false">+D59-H59</f>
        <v>17</v>
      </c>
      <c r="M59" s="1" t="n">
        <f aca="false">+E59-I59</f>
        <v>3</v>
      </c>
      <c r="N59" s="1" t="n">
        <f aca="false">+F59-J59</f>
        <v>113</v>
      </c>
    </row>
    <row r="60" customFormat="false" ht="12.8" hidden="false" customHeight="false" outlineLevel="0" collapsed="false">
      <c r="A60" s="1" t="s">
        <v>341</v>
      </c>
      <c r="B60" s="1" t="s">
        <v>342</v>
      </c>
      <c r="C60" s="1" t="n">
        <v>59</v>
      </c>
      <c r="D60" s="1" t="n">
        <v>51</v>
      </c>
      <c r="E60" s="1" t="n">
        <v>3</v>
      </c>
      <c r="F60" s="1" t="n">
        <v>113</v>
      </c>
      <c r="G60" s="1" t="n">
        <v>22</v>
      </c>
      <c r="H60" s="1" t="n">
        <v>34</v>
      </c>
      <c r="I60" s="1" t="n">
        <v>3</v>
      </c>
      <c r="J60" s="1" t="n">
        <v>59</v>
      </c>
      <c r="K60" s="1" t="n">
        <f aca="false">+C60-G60</f>
        <v>37</v>
      </c>
      <c r="L60" s="1" t="n">
        <f aca="false">+D60-H60</f>
        <v>17</v>
      </c>
      <c r="M60" s="1" t="n">
        <f aca="false">+E60-I60</f>
        <v>0</v>
      </c>
      <c r="N60" s="1" t="n">
        <f aca="false">+F60-J60</f>
        <v>54</v>
      </c>
    </row>
    <row r="61" customFormat="false" ht="12.8" hidden="false" customHeight="false" outlineLevel="0" collapsed="false">
      <c r="A61" s="1" t="s">
        <v>385</v>
      </c>
      <c r="B61" s="1" t="s">
        <v>386</v>
      </c>
      <c r="C61" s="1" t="n">
        <v>68</v>
      </c>
      <c r="D61" s="1" t="n">
        <v>35</v>
      </c>
      <c r="E61" s="1" t="n">
        <v>6</v>
      </c>
      <c r="F61" s="1" t="n">
        <v>109</v>
      </c>
      <c r="G61" s="1" t="n">
        <v>15</v>
      </c>
      <c r="H61" s="1" t="n">
        <v>13</v>
      </c>
      <c r="I61" s="1" t="n">
        <v>2</v>
      </c>
      <c r="J61" s="1" t="n">
        <v>30</v>
      </c>
      <c r="K61" s="1" t="n">
        <f aca="false">+C61-G61</f>
        <v>53</v>
      </c>
      <c r="L61" s="1" t="n">
        <f aca="false">+D61-H61</f>
        <v>22</v>
      </c>
      <c r="M61" s="1" t="n">
        <f aca="false">+E61-I61</f>
        <v>4</v>
      </c>
      <c r="N61" s="1" t="n">
        <f aca="false">+F61-J61</f>
        <v>79</v>
      </c>
    </row>
    <row r="62" customFormat="false" ht="12.8" hidden="false" customHeight="false" outlineLevel="0" collapsed="false">
      <c r="A62" s="1" t="s">
        <v>367</v>
      </c>
      <c r="B62" s="1" t="s">
        <v>368</v>
      </c>
      <c r="C62" s="1" t="n">
        <v>34</v>
      </c>
      <c r="D62" s="1" t="n">
        <v>67</v>
      </c>
      <c r="E62" s="1" t="n">
        <v>3</v>
      </c>
      <c r="F62" s="1" t="n">
        <v>104</v>
      </c>
      <c r="G62" s="1" t="n">
        <v>5</v>
      </c>
      <c r="H62" s="1" t="n">
        <v>4</v>
      </c>
      <c r="I62" s="1" t="n">
        <v>3</v>
      </c>
      <c r="J62" s="1" t="n">
        <v>12</v>
      </c>
      <c r="K62" s="1" t="n">
        <f aca="false">+C62-G62</f>
        <v>29</v>
      </c>
      <c r="L62" s="1" t="n">
        <f aca="false">+D62-H62</f>
        <v>63</v>
      </c>
      <c r="M62" s="1" t="n">
        <f aca="false">+E62-I62</f>
        <v>0</v>
      </c>
      <c r="N62" s="1" t="n">
        <f aca="false">+F62-J62</f>
        <v>92</v>
      </c>
    </row>
    <row r="63" customFormat="false" ht="12.8" hidden="false" customHeight="false" outlineLevel="0" collapsed="false">
      <c r="A63" s="1" t="s">
        <v>252</v>
      </c>
      <c r="B63" s="1" t="s">
        <v>336</v>
      </c>
      <c r="C63" s="1" t="n">
        <v>55</v>
      </c>
      <c r="D63" s="1" t="n">
        <v>41</v>
      </c>
      <c r="E63" s="1" t="n">
        <v>7</v>
      </c>
      <c r="F63" s="1" t="n">
        <v>103</v>
      </c>
      <c r="G63" s="1" t="n">
        <v>27</v>
      </c>
      <c r="H63" s="1" t="n">
        <v>29</v>
      </c>
      <c r="I63" s="1" t="n">
        <v>6</v>
      </c>
      <c r="J63" s="1" t="n">
        <v>62</v>
      </c>
      <c r="K63" s="1" t="n">
        <f aca="false">+C63-G63</f>
        <v>28</v>
      </c>
      <c r="L63" s="1" t="n">
        <f aca="false">+D63-H63</f>
        <v>12</v>
      </c>
      <c r="M63" s="1" t="n">
        <f aca="false">+E63-I63</f>
        <v>1</v>
      </c>
      <c r="N63" s="1" t="n">
        <f aca="false">+F63-J63</f>
        <v>41</v>
      </c>
    </row>
    <row r="64" customFormat="false" ht="12.8" hidden="false" customHeight="false" outlineLevel="0" collapsed="false">
      <c r="A64" s="1" t="s">
        <v>301</v>
      </c>
      <c r="B64" s="1" t="s">
        <v>302</v>
      </c>
      <c r="C64" s="1" t="n">
        <v>49</v>
      </c>
      <c r="D64" s="1" t="n">
        <v>47</v>
      </c>
      <c r="E64" s="1" t="n">
        <v>7</v>
      </c>
      <c r="F64" s="1" t="n">
        <v>103</v>
      </c>
      <c r="G64" s="1" t="n">
        <v>6</v>
      </c>
      <c r="H64" s="1" t="n">
        <v>5</v>
      </c>
      <c r="J64" s="1" t="n">
        <v>11</v>
      </c>
      <c r="K64" s="1" t="n">
        <f aca="false">+C64-G64</f>
        <v>43</v>
      </c>
      <c r="L64" s="1" t="n">
        <f aca="false">+D64-H64</f>
        <v>42</v>
      </c>
      <c r="M64" s="1" t="n">
        <f aca="false">+E64-I64</f>
        <v>7</v>
      </c>
      <c r="N64" s="1" t="n">
        <f aca="false">+F64-J64</f>
        <v>92</v>
      </c>
    </row>
    <row r="65" customFormat="false" ht="12.8" hidden="false" customHeight="false" outlineLevel="0" collapsed="false">
      <c r="A65" s="1" t="s">
        <v>363</v>
      </c>
      <c r="B65" s="1" t="s">
        <v>364</v>
      </c>
      <c r="C65" s="1" t="n">
        <v>54</v>
      </c>
      <c r="D65" s="1" t="n">
        <v>37</v>
      </c>
      <c r="E65" s="1" t="n">
        <v>2</v>
      </c>
      <c r="F65" s="1" t="n">
        <v>93</v>
      </c>
      <c r="G65" s="1" t="n">
        <v>10</v>
      </c>
      <c r="H65" s="1" t="n">
        <v>3</v>
      </c>
      <c r="J65" s="1" t="n">
        <v>13</v>
      </c>
      <c r="K65" s="1" t="n">
        <f aca="false">+C65-G65</f>
        <v>44</v>
      </c>
      <c r="L65" s="1" t="n">
        <f aca="false">+D65-H65</f>
        <v>34</v>
      </c>
      <c r="M65" s="1" t="n">
        <f aca="false">+E65-I65</f>
        <v>2</v>
      </c>
      <c r="N65" s="1" t="n">
        <f aca="false">+F65-J65</f>
        <v>80</v>
      </c>
    </row>
    <row r="66" customFormat="false" ht="12.8" hidden="false" customHeight="false" outlineLevel="0" collapsed="false">
      <c r="A66" s="1" t="s">
        <v>355</v>
      </c>
      <c r="B66" s="1" t="s">
        <v>356</v>
      </c>
      <c r="C66" s="1" t="n">
        <v>41</v>
      </c>
      <c r="D66" s="1" t="n">
        <v>30</v>
      </c>
      <c r="E66" s="1" t="n">
        <v>4</v>
      </c>
      <c r="F66" s="1" t="n">
        <v>75</v>
      </c>
      <c r="G66" s="1" t="n">
        <v>17</v>
      </c>
      <c r="H66" s="1" t="n">
        <v>18</v>
      </c>
      <c r="I66" s="1" t="n">
        <v>4</v>
      </c>
      <c r="J66" s="1" t="n">
        <v>39</v>
      </c>
      <c r="K66" s="1" t="n">
        <f aca="false">+C66-G66</f>
        <v>24</v>
      </c>
      <c r="L66" s="1" t="n">
        <f aca="false">+D66-H66</f>
        <v>12</v>
      </c>
      <c r="M66" s="1" t="n">
        <f aca="false">+E66-I66</f>
        <v>0</v>
      </c>
      <c r="N66" s="1" t="n">
        <f aca="false">+F66-J66</f>
        <v>36</v>
      </c>
    </row>
    <row r="67" customFormat="false" ht="12.8" hidden="false" customHeight="false" outlineLevel="0" collapsed="false">
      <c r="A67" s="1" t="s">
        <v>351</v>
      </c>
      <c r="B67" s="1" t="s">
        <v>352</v>
      </c>
      <c r="C67" s="1" t="n">
        <v>43</v>
      </c>
      <c r="D67" s="1" t="n">
        <v>23</v>
      </c>
      <c r="E67" s="1" t="n">
        <v>1</v>
      </c>
      <c r="F67" s="1" t="n">
        <v>67</v>
      </c>
      <c r="G67" s="1" t="n">
        <v>8</v>
      </c>
      <c r="H67" s="1" t="n">
        <v>4</v>
      </c>
      <c r="J67" s="1" t="n">
        <v>12</v>
      </c>
      <c r="K67" s="1" t="n">
        <f aca="false">+C67-G67</f>
        <v>35</v>
      </c>
      <c r="L67" s="1" t="n">
        <f aca="false">+D67-H67</f>
        <v>19</v>
      </c>
      <c r="M67" s="1" t="n">
        <f aca="false">+E67-I67</f>
        <v>1</v>
      </c>
      <c r="N67" s="1" t="n">
        <f aca="false">+F67-J67</f>
        <v>55</v>
      </c>
    </row>
    <row r="68" customFormat="false" ht="12.8" hidden="false" customHeight="false" outlineLevel="0" collapsed="false">
      <c r="A68" s="1" t="s">
        <v>365</v>
      </c>
      <c r="B68" s="1" t="s">
        <v>366</v>
      </c>
      <c r="C68" s="1" t="n">
        <v>34</v>
      </c>
      <c r="D68" s="1" t="n">
        <v>23</v>
      </c>
      <c r="E68" s="1" t="n">
        <v>5</v>
      </c>
      <c r="F68" s="1" t="n">
        <v>62</v>
      </c>
      <c r="G68" s="1" t="n">
        <v>16</v>
      </c>
      <c r="H68" s="1" t="n">
        <v>8</v>
      </c>
      <c r="J68" s="1" t="n">
        <v>24</v>
      </c>
      <c r="K68" s="1" t="n">
        <f aca="false">+C68-G68</f>
        <v>18</v>
      </c>
      <c r="L68" s="1" t="n">
        <f aca="false">+D68-H68</f>
        <v>15</v>
      </c>
      <c r="M68" s="1" t="n">
        <f aca="false">+E68-I68</f>
        <v>5</v>
      </c>
      <c r="N68" s="1" t="n">
        <f aca="false">+F68-J68</f>
        <v>38</v>
      </c>
    </row>
    <row r="69" customFormat="false" ht="12.8" hidden="false" customHeight="false" outlineLevel="0" collapsed="false">
      <c r="A69" s="1" t="s">
        <v>359</v>
      </c>
      <c r="B69" s="1" t="s">
        <v>233</v>
      </c>
      <c r="C69" s="1" t="n">
        <v>32</v>
      </c>
      <c r="D69" s="1" t="n">
        <v>26</v>
      </c>
      <c r="E69" s="1" t="n">
        <v>2</v>
      </c>
      <c r="F69" s="1" t="n">
        <v>60</v>
      </c>
      <c r="G69" s="1" t="n">
        <v>2</v>
      </c>
      <c r="H69" s="1" t="n">
        <v>1</v>
      </c>
      <c r="J69" s="1" t="n">
        <v>3</v>
      </c>
      <c r="K69" s="1" t="n">
        <f aca="false">+C69-G69</f>
        <v>30</v>
      </c>
      <c r="L69" s="1" t="n">
        <f aca="false">+D69-H69</f>
        <v>25</v>
      </c>
      <c r="M69" s="1" t="n">
        <f aca="false">+E69-I69</f>
        <v>2</v>
      </c>
      <c r="N69" s="1" t="n">
        <f aca="false">+F69-J69</f>
        <v>57</v>
      </c>
    </row>
    <row r="70" customFormat="false" ht="12.8" hidden="false" customHeight="false" outlineLevel="0" collapsed="false">
      <c r="A70" s="1" t="s">
        <v>309</v>
      </c>
      <c r="B70" s="1" t="s">
        <v>310</v>
      </c>
      <c r="C70" s="1" t="n">
        <v>14</v>
      </c>
      <c r="D70" s="1" t="n">
        <v>41</v>
      </c>
      <c r="E70" s="1" t="n">
        <v>4</v>
      </c>
      <c r="F70" s="1" t="n">
        <v>59</v>
      </c>
      <c r="G70" s="1" t="n">
        <v>13</v>
      </c>
      <c r="H70" s="1" t="n">
        <v>38</v>
      </c>
      <c r="I70" s="1" t="n">
        <v>4</v>
      </c>
      <c r="J70" s="1" t="n">
        <v>55</v>
      </c>
      <c r="K70" s="1" t="n">
        <f aca="false">+C70-G70</f>
        <v>1</v>
      </c>
      <c r="L70" s="1" t="n">
        <f aca="false">+D70-H70</f>
        <v>3</v>
      </c>
      <c r="M70" s="1" t="n">
        <f aca="false">+E70-I70</f>
        <v>0</v>
      </c>
      <c r="N70" s="1" t="n">
        <f aca="false">+F70-J70</f>
        <v>4</v>
      </c>
    </row>
    <row r="71" customFormat="false" ht="12.8" hidden="false" customHeight="false" outlineLevel="0" collapsed="false">
      <c r="A71" s="1" t="s">
        <v>381</v>
      </c>
      <c r="B71" s="1" t="s">
        <v>382</v>
      </c>
      <c r="C71" s="1" t="n">
        <v>34</v>
      </c>
      <c r="D71" s="1" t="n">
        <v>21</v>
      </c>
      <c r="F71" s="1" t="n">
        <v>55</v>
      </c>
      <c r="G71" s="1" t="n">
        <v>4</v>
      </c>
      <c r="H71" s="1" t="n">
        <v>3</v>
      </c>
      <c r="J71" s="1" t="n">
        <v>7</v>
      </c>
      <c r="K71" s="1" t="n">
        <f aca="false">+C71-G71</f>
        <v>30</v>
      </c>
      <c r="L71" s="1" t="n">
        <f aca="false">+D71-H71</f>
        <v>18</v>
      </c>
      <c r="M71" s="1" t="n">
        <f aca="false">+E71-I71</f>
        <v>0</v>
      </c>
      <c r="N71" s="1" t="n">
        <f aca="false">+F71-J71</f>
        <v>48</v>
      </c>
    </row>
    <row r="72" customFormat="false" ht="12.8" hidden="false" customHeight="false" outlineLevel="0" collapsed="false">
      <c r="A72" s="1" t="s">
        <v>361</v>
      </c>
      <c r="B72" s="1" t="s">
        <v>362</v>
      </c>
      <c r="C72" s="1" t="n">
        <v>19</v>
      </c>
      <c r="D72" s="1" t="n">
        <v>27</v>
      </c>
      <c r="E72" s="1" t="n">
        <v>6</v>
      </c>
      <c r="F72" s="1" t="n">
        <v>52</v>
      </c>
      <c r="G72" s="1" t="n">
        <v>12</v>
      </c>
      <c r="H72" s="1" t="n">
        <v>7</v>
      </c>
      <c r="I72" s="1" t="n">
        <v>3</v>
      </c>
      <c r="J72" s="1" t="n">
        <v>22</v>
      </c>
      <c r="K72" s="1" t="n">
        <f aca="false">+C72-G72</f>
        <v>7</v>
      </c>
      <c r="L72" s="1" t="n">
        <f aca="false">+D72-H72</f>
        <v>20</v>
      </c>
      <c r="M72" s="1" t="n">
        <f aca="false">+E72-I72</f>
        <v>3</v>
      </c>
      <c r="N72" s="1" t="n">
        <f aca="false">+F72-J72</f>
        <v>30</v>
      </c>
    </row>
    <row r="73" customFormat="false" ht="12.8" hidden="false" customHeight="false" outlineLevel="0" collapsed="false">
      <c r="A73" s="1" t="s">
        <v>423</v>
      </c>
      <c r="B73" s="1" t="s">
        <v>424</v>
      </c>
      <c r="C73" s="1" t="n">
        <v>11</v>
      </c>
      <c r="D73" s="1" t="n">
        <v>40</v>
      </c>
      <c r="F73" s="1" t="n">
        <v>51</v>
      </c>
      <c r="H73" s="1" t="n">
        <v>3</v>
      </c>
      <c r="J73" s="1" t="n">
        <v>3</v>
      </c>
      <c r="K73" s="1" t="n">
        <f aca="false">+C73-G73</f>
        <v>11</v>
      </c>
      <c r="L73" s="1" t="n">
        <f aca="false">+D73-H73</f>
        <v>37</v>
      </c>
      <c r="M73" s="1" t="n">
        <f aca="false">+E73-I73</f>
        <v>0</v>
      </c>
      <c r="N73" s="1" t="n">
        <f aca="false">+F73-J73</f>
        <v>48</v>
      </c>
    </row>
    <row r="74" customFormat="false" ht="12.8" hidden="false" customHeight="false" outlineLevel="0" collapsed="false">
      <c r="A74" s="1" t="s">
        <v>393</v>
      </c>
      <c r="B74" s="1" t="s">
        <v>394</v>
      </c>
      <c r="C74" s="1" t="n">
        <v>27</v>
      </c>
      <c r="D74" s="1" t="n">
        <v>22</v>
      </c>
      <c r="E74" s="1" t="n">
        <v>1</v>
      </c>
      <c r="F74" s="1" t="n">
        <v>50</v>
      </c>
      <c r="K74" s="1" t="n">
        <f aca="false">+C74-G74</f>
        <v>27</v>
      </c>
      <c r="L74" s="1" t="n">
        <f aca="false">+D74-H74</f>
        <v>22</v>
      </c>
      <c r="M74" s="1" t="n">
        <f aca="false">+E74-I74</f>
        <v>1</v>
      </c>
      <c r="N74" s="1" t="n">
        <f aca="false">+F74-J74</f>
        <v>50</v>
      </c>
    </row>
    <row r="75" customFormat="false" ht="12.8" hidden="false" customHeight="false" outlineLevel="0" collapsed="false">
      <c r="A75" s="1" t="s">
        <v>379</v>
      </c>
      <c r="B75" s="1" t="s">
        <v>233</v>
      </c>
      <c r="C75" s="1" t="n">
        <v>28</v>
      </c>
      <c r="D75" s="1" t="n">
        <v>15</v>
      </c>
      <c r="E75" s="1" t="n">
        <v>5</v>
      </c>
      <c r="F75" s="1" t="n">
        <v>48</v>
      </c>
      <c r="G75" s="1" t="n">
        <v>5</v>
      </c>
      <c r="H75" s="1" t="n">
        <v>11</v>
      </c>
      <c r="I75" s="1" t="n">
        <v>4</v>
      </c>
      <c r="J75" s="1" t="n">
        <v>20</v>
      </c>
      <c r="K75" s="1" t="n">
        <f aca="false">+C75-G75</f>
        <v>23</v>
      </c>
      <c r="L75" s="1" t="n">
        <f aca="false">+D75-H75</f>
        <v>4</v>
      </c>
      <c r="M75" s="1" t="n">
        <f aca="false">+E75-I75</f>
        <v>1</v>
      </c>
      <c r="N75" s="1" t="n">
        <f aca="false">+F75-J75</f>
        <v>28</v>
      </c>
    </row>
    <row r="76" customFormat="false" ht="12.8" hidden="false" customHeight="false" outlineLevel="0" collapsed="false">
      <c r="A76" s="1" t="s">
        <v>349</v>
      </c>
      <c r="B76" s="1" t="s">
        <v>350</v>
      </c>
      <c r="C76" s="1" t="n">
        <v>22</v>
      </c>
      <c r="D76" s="1" t="n">
        <v>18</v>
      </c>
      <c r="E76" s="1" t="n">
        <v>1</v>
      </c>
      <c r="F76" s="1" t="n">
        <v>41</v>
      </c>
      <c r="G76" s="1" t="n">
        <v>13</v>
      </c>
      <c r="H76" s="1" t="n">
        <v>12</v>
      </c>
      <c r="I76" s="1" t="n">
        <v>1</v>
      </c>
      <c r="J76" s="1" t="n">
        <v>26</v>
      </c>
      <c r="K76" s="1" t="n">
        <f aca="false">+C76-G76</f>
        <v>9</v>
      </c>
      <c r="L76" s="1" t="n">
        <f aca="false">+D76-H76</f>
        <v>6</v>
      </c>
      <c r="M76" s="1" t="n">
        <f aca="false">+E76-I76</f>
        <v>0</v>
      </c>
      <c r="N76" s="1" t="n">
        <f aca="false">+F76-J76</f>
        <v>15</v>
      </c>
    </row>
    <row r="77" customFormat="false" ht="12.8" hidden="false" customHeight="false" outlineLevel="0" collapsed="false">
      <c r="A77" s="1" t="s">
        <v>369</v>
      </c>
      <c r="B77" s="1" t="s">
        <v>370</v>
      </c>
      <c r="C77" s="1" t="n">
        <v>22</v>
      </c>
      <c r="D77" s="1" t="n">
        <v>11</v>
      </c>
      <c r="E77" s="1" t="n">
        <v>1</v>
      </c>
      <c r="F77" s="1" t="n">
        <v>34</v>
      </c>
      <c r="G77" s="1" t="n">
        <v>16</v>
      </c>
      <c r="H77" s="1" t="n">
        <v>8</v>
      </c>
      <c r="I77" s="1" t="n">
        <v>1</v>
      </c>
      <c r="J77" s="1" t="n">
        <v>25</v>
      </c>
      <c r="K77" s="1" t="n">
        <f aca="false">+C77-G77</f>
        <v>6</v>
      </c>
      <c r="L77" s="1" t="n">
        <f aca="false">+D77-H77</f>
        <v>3</v>
      </c>
      <c r="M77" s="1" t="n">
        <f aca="false">+E77-I77</f>
        <v>0</v>
      </c>
      <c r="N77" s="1" t="n">
        <f aca="false">+F77-J77</f>
        <v>9</v>
      </c>
    </row>
    <row r="78" customFormat="false" ht="12.8" hidden="false" customHeight="false" outlineLevel="0" collapsed="false">
      <c r="A78" s="1" t="s">
        <v>375</v>
      </c>
      <c r="B78" s="1" t="s">
        <v>376</v>
      </c>
      <c r="C78" s="1" t="n">
        <v>24</v>
      </c>
      <c r="D78" s="1" t="n">
        <v>9</v>
      </c>
      <c r="F78" s="1" t="n">
        <v>33</v>
      </c>
      <c r="G78" s="1" t="n">
        <v>2</v>
      </c>
      <c r="H78" s="1" t="n">
        <v>1</v>
      </c>
      <c r="J78" s="1" t="n">
        <v>3</v>
      </c>
      <c r="K78" s="1" t="n">
        <f aca="false">+C78-G78</f>
        <v>22</v>
      </c>
      <c r="L78" s="1" t="n">
        <f aca="false">+D78-H78</f>
        <v>8</v>
      </c>
      <c r="M78" s="1" t="n">
        <f aca="false">+E78-I78</f>
        <v>0</v>
      </c>
      <c r="N78" s="1" t="n">
        <f aca="false">+F78-J78</f>
        <v>30</v>
      </c>
    </row>
    <row r="79" customFormat="false" ht="12.8" hidden="false" customHeight="false" outlineLevel="0" collapsed="false">
      <c r="A79" s="1" t="s">
        <v>387</v>
      </c>
      <c r="B79" s="1" t="s">
        <v>388</v>
      </c>
      <c r="C79" s="1" t="n">
        <v>12</v>
      </c>
      <c r="D79" s="1" t="n">
        <v>19</v>
      </c>
      <c r="E79" s="1" t="n">
        <v>1</v>
      </c>
      <c r="F79" s="1" t="n">
        <v>32</v>
      </c>
      <c r="G79" s="1" t="n">
        <v>1</v>
      </c>
      <c r="H79" s="1" t="n">
        <v>2</v>
      </c>
      <c r="I79" s="1" t="n">
        <v>1</v>
      </c>
      <c r="J79" s="1" t="n">
        <v>4</v>
      </c>
      <c r="K79" s="1" t="n">
        <f aca="false">+C79-G79</f>
        <v>11</v>
      </c>
      <c r="L79" s="1" t="n">
        <f aca="false">+D79-H79</f>
        <v>17</v>
      </c>
      <c r="M79" s="1" t="n">
        <f aca="false">+E79-I79</f>
        <v>0</v>
      </c>
      <c r="N79" s="1" t="n">
        <f aca="false">+F79-J79</f>
        <v>28</v>
      </c>
    </row>
    <row r="80" customFormat="false" ht="12.8" hidden="false" customHeight="false" outlineLevel="0" collapsed="false">
      <c r="A80" s="1" t="s">
        <v>407</v>
      </c>
      <c r="B80" s="1" t="s">
        <v>408</v>
      </c>
      <c r="C80" s="1" t="n">
        <v>19</v>
      </c>
      <c r="D80" s="1" t="n">
        <v>12</v>
      </c>
      <c r="F80" s="1" t="n">
        <v>31</v>
      </c>
      <c r="G80" s="1" t="n">
        <v>2</v>
      </c>
      <c r="H80" s="1" t="n">
        <v>3</v>
      </c>
      <c r="J80" s="1" t="n">
        <v>5</v>
      </c>
      <c r="K80" s="1" t="n">
        <f aca="false">+C80-G80</f>
        <v>17</v>
      </c>
      <c r="L80" s="1" t="n">
        <f aca="false">+D80-H80</f>
        <v>9</v>
      </c>
      <c r="M80" s="1" t="n">
        <f aca="false">+E80-I80</f>
        <v>0</v>
      </c>
      <c r="N80" s="1" t="n">
        <f aca="false">+F80-J80</f>
        <v>26</v>
      </c>
    </row>
    <row r="81" customFormat="false" ht="12.8" hidden="false" customHeight="false" outlineLevel="0" collapsed="false">
      <c r="A81" s="1" t="s">
        <v>389</v>
      </c>
      <c r="B81" s="1" t="s">
        <v>390</v>
      </c>
      <c r="C81" s="1" t="n">
        <v>25</v>
      </c>
      <c r="D81" s="1" t="n">
        <v>6</v>
      </c>
      <c r="F81" s="1" t="n">
        <v>31</v>
      </c>
      <c r="G81" s="1" t="n">
        <v>2</v>
      </c>
      <c r="H81" s="1" t="n">
        <v>2</v>
      </c>
      <c r="J81" s="1" t="n">
        <v>4</v>
      </c>
      <c r="K81" s="1" t="n">
        <f aca="false">+C81-G81</f>
        <v>23</v>
      </c>
      <c r="L81" s="1" t="n">
        <f aca="false">+D81-H81</f>
        <v>4</v>
      </c>
      <c r="M81" s="1" t="n">
        <f aca="false">+E81-I81</f>
        <v>0</v>
      </c>
      <c r="N81" s="1" t="n">
        <f aca="false">+F81-J81</f>
        <v>27</v>
      </c>
    </row>
    <row r="82" customFormat="false" ht="12.8" hidden="false" customHeight="false" outlineLevel="0" collapsed="false">
      <c r="A82" s="1" t="s">
        <v>371</v>
      </c>
      <c r="B82" s="1" t="s">
        <v>372</v>
      </c>
      <c r="C82" s="1" t="n">
        <v>15</v>
      </c>
      <c r="D82" s="1" t="n">
        <v>12</v>
      </c>
      <c r="E82" s="1" t="n">
        <v>1</v>
      </c>
      <c r="F82" s="1" t="n">
        <v>28</v>
      </c>
      <c r="G82" s="1" t="n">
        <v>7</v>
      </c>
      <c r="H82" s="1" t="n">
        <v>6</v>
      </c>
      <c r="I82" s="1" t="n">
        <v>1</v>
      </c>
      <c r="J82" s="1" t="n">
        <v>14</v>
      </c>
      <c r="K82" s="1" t="n">
        <f aca="false">+C82-G82</f>
        <v>8</v>
      </c>
      <c r="L82" s="1" t="n">
        <f aca="false">+D82-H82</f>
        <v>6</v>
      </c>
      <c r="M82" s="1" t="n">
        <f aca="false">+E82-I82</f>
        <v>0</v>
      </c>
      <c r="N82" s="1" t="n">
        <f aca="false">+F82-J82</f>
        <v>14</v>
      </c>
    </row>
    <row r="83" customFormat="false" ht="12.8" hidden="false" customHeight="false" outlineLevel="0" collapsed="false">
      <c r="A83" s="1" t="s">
        <v>383</v>
      </c>
      <c r="B83" s="1" t="s">
        <v>384</v>
      </c>
      <c r="C83" s="1" t="n">
        <v>25</v>
      </c>
      <c r="D83" s="1" t="n">
        <v>2</v>
      </c>
      <c r="F83" s="1" t="n">
        <v>27</v>
      </c>
      <c r="G83" s="1" t="n">
        <v>5</v>
      </c>
      <c r="H83" s="1" t="n">
        <v>2</v>
      </c>
      <c r="J83" s="1" t="n">
        <v>7</v>
      </c>
      <c r="K83" s="1" t="n">
        <f aca="false">+C83-G83</f>
        <v>20</v>
      </c>
      <c r="L83" s="1" t="n">
        <f aca="false">+D83-H83</f>
        <v>0</v>
      </c>
      <c r="M83" s="1" t="n">
        <f aca="false">+E83-I83</f>
        <v>0</v>
      </c>
      <c r="N83" s="1" t="n">
        <f aca="false">+F83-J83</f>
        <v>20</v>
      </c>
    </row>
    <row r="84" customFormat="false" ht="12.8" hidden="false" customHeight="false" outlineLevel="0" collapsed="false">
      <c r="A84" s="1" t="s">
        <v>391</v>
      </c>
      <c r="B84" s="1" t="s">
        <v>392</v>
      </c>
      <c r="C84" s="1" t="n">
        <v>11</v>
      </c>
      <c r="D84" s="1" t="n">
        <v>16</v>
      </c>
      <c r="F84" s="1" t="n">
        <v>27</v>
      </c>
      <c r="G84" s="1" t="n">
        <v>2</v>
      </c>
      <c r="H84" s="1" t="n">
        <v>3</v>
      </c>
      <c r="J84" s="1" t="n">
        <v>5</v>
      </c>
      <c r="K84" s="1" t="n">
        <f aca="false">+C84-G84</f>
        <v>9</v>
      </c>
      <c r="L84" s="1" t="n">
        <f aca="false">+D84-H84</f>
        <v>13</v>
      </c>
      <c r="M84" s="1" t="n">
        <f aca="false">+E84-I84</f>
        <v>0</v>
      </c>
      <c r="N84" s="1" t="n">
        <f aca="false">+F84-J84</f>
        <v>22</v>
      </c>
    </row>
    <row r="85" customFormat="false" ht="12.8" hidden="false" customHeight="false" outlineLevel="0" collapsed="false">
      <c r="A85" s="1" t="s">
        <v>373</v>
      </c>
      <c r="B85" s="1" t="s">
        <v>374</v>
      </c>
      <c r="C85" s="1" t="n">
        <v>24</v>
      </c>
      <c r="D85" s="1" t="n">
        <v>2</v>
      </c>
      <c r="F85" s="1" t="n">
        <v>26</v>
      </c>
      <c r="G85" s="1" t="n">
        <v>4</v>
      </c>
      <c r="H85" s="1" t="n">
        <v>2</v>
      </c>
      <c r="J85" s="1" t="n">
        <v>6</v>
      </c>
      <c r="K85" s="1" t="n">
        <f aca="false">+C85-G85</f>
        <v>20</v>
      </c>
      <c r="L85" s="1" t="n">
        <f aca="false">+D85-H85</f>
        <v>0</v>
      </c>
      <c r="M85" s="1" t="n">
        <f aca="false">+E85-I85</f>
        <v>0</v>
      </c>
      <c r="N85" s="1" t="n">
        <f aca="false">+F85-J85</f>
        <v>20</v>
      </c>
    </row>
    <row r="86" customFormat="false" ht="12.8" hidden="false" customHeight="false" outlineLevel="0" collapsed="false">
      <c r="A86" s="1" t="s">
        <v>377</v>
      </c>
      <c r="B86" s="1" t="s">
        <v>378</v>
      </c>
      <c r="C86" s="1" t="n">
        <v>11</v>
      </c>
      <c r="D86" s="1" t="n">
        <v>7</v>
      </c>
      <c r="F86" s="1" t="n">
        <v>18</v>
      </c>
      <c r="G86" s="1" t="n">
        <v>1</v>
      </c>
      <c r="H86" s="1" t="n">
        <v>2</v>
      </c>
      <c r="J86" s="1" t="n">
        <v>3</v>
      </c>
      <c r="K86" s="1" t="n">
        <f aca="false">+C86-G86</f>
        <v>10</v>
      </c>
      <c r="L86" s="1" t="n">
        <f aca="false">+D86-H86</f>
        <v>5</v>
      </c>
      <c r="M86" s="1" t="n">
        <f aca="false">+E86-I86</f>
        <v>0</v>
      </c>
      <c r="N86" s="1" t="n">
        <f aca="false">+F86-J86</f>
        <v>15</v>
      </c>
    </row>
    <row r="87" customFormat="false" ht="12.8" hidden="false" customHeight="false" outlineLevel="0" collapsed="false">
      <c r="A87" s="1" t="s">
        <v>403</v>
      </c>
      <c r="B87" s="1" t="s">
        <v>404</v>
      </c>
      <c r="C87" s="1" t="n">
        <v>13</v>
      </c>
      <c r="D87" s="1" t="n">
        <v>3</v>
      </c>
      <c r="E87" s="1" t="n">
        <v>1</v>
      </c>
      <c r="F87" s="1" t="n">
        <v>17</v>
      </c>
      <c r="G87" s="1" t="n">
        <v>8</v>
      </c>
      <c r="H87" s="1" t="n">
        <v>3</v>
      </c>
      <c r="I87" s="1" t="n">
        <v>1</v>
      </c>
      <c r="J87" s="1" t="n">
        <v>12</v>
      </c>
      <c r="K87" s="1" t="n">
        <f aca="false">+C87-G87</f>
        <v>5</v>
      </c>
      <c r="L87" s="1" t="n">
        <f aca="false">+D87-H87</f>
        <v>0</v>
      </c>
      <c r="M87" s="1" t="n">
        <f aca="false">+E87-I87</f>
        <v>0</v>
      </c>
      <c r="N87" s="1" t="n">
        <f aca="false">+F87-J87</f>
        <v>5</v>
      </c>
    </row>
    <row r="88" customFormat="false" ht="12.8" hidden="false" customHeight="false" outlineLevel="0" collapsed="false">
      <c r="A88" s="1" t="s">
        <v>494</v>
      </c>
      <c r="B88" s="1" t="s">
        <v>495</v>
      </c>
      <c r="C88" s="1" t="n">
        <v>5</v>
      </c>
      <c r="D88" s="1" t="n">
        <v>10</v>
      </c>
      <c r="F88" s="1" t="n">
        <v>15</v>
      </c>
      <c r="H88" s="1" t="n">
        <v>1</v>
      </c>
      <c r="J88" s="1" t="n">
        <v>1</v>
      </c>
      <c r="K88" s="1" t="n">
        <f aca="false">+C88-G88</f>
        <v>5</v>
      </c>
      <c r="L88" s="1" t="n">
        <f aca="false">+D88-H88</f>
        <v>9</v>
      </c>
      <c r="M88" s="1" t="n">
        <f aca="false">+E88-I88</f>
        <v>0</v>
      </c>
      <c r="N88" s="1" t="n">
        <f aca="false">+F88-J88</f>
        <v>14</v>
      </c>
    </row>
    <row r="89" customFormat="false" ht="12.8" hidden="false" customHeight="false" outlineLevel="0" collapsed="false">
      <c r="A89" s="1" t="s">
        <v>413</v>
      </c>
      <c r="B89" s="1" t="s">
        <v>414</v>
      </c>
      <c r="C89" s="1" t="n">
        <v>10</v>
      </c>
      <c r="D89" s="1" t="n">
        <v>3</v>
      </c>
      <c r="F89" s="1" t="n">
        <v>13</v>
      </c>
      <c r="G89" s="1" t="n">
        <v>5</v>
      </c>
      <c r="H89" s="1" t="n">
        <v>1</v>
      </c>
      <c r="J89" s="1" t="n">
        <v>6</v>
      </c>
      <c r="K89" s="1" t="n">
        <f aca="false">+C89-G89</f>
        <v>5</v>
      </c>
      <c r="L89" s="1" t="n">
        <f aca="false">+D89-H89</f>
        <v>2</v>
      </c>
      <c r="M89" s="1" t="n">
        <f aca="false">+E89-I89</f>
        <v>0</v>
      </c>
      <c r="N89" s="1" t="n">
        <f aca="false">+F89-J89</f>
        <v>7</v>
      </c>
    </row>
    <row r="90" customFormat="false" ht="12.8" hidden="false" customHeight="false" outlineLevel="0" collapsed="false">
      <c r="A90" s="1" t="s">
        <v>434</v>
      </c>
      <c r="B90" s="1" t="s">
        <v>435</v>
      </c>
      <c r="C90" s="1" t="n">
        <v>10</v>
      </c>
      <c r="D90" s="1" t="n">
        <v>2</v>
      </c>
      <c r="F90" s="1" t="n">
        <v>12</v>
      </c>
      <c r="G90" s="1" t="n">
        <v>6</v>
      </c>
      <c r="H90" s="1" t="n">
        <v>2</v>
      </c>
      <c r="J90" s="1" t="n">
        <v>8</v>
      </c>
      <c r="K90" s="1" t="n">
        <f aca="false">+C90-G90</f>
        <v>4</v>
      </c>
      <c r="L90" s="1" t="n">
        <f aca="false">+D90-H90</f>
        <v>0</v>
      </c>
      <c r="M90" s="1" t="n">
        <f aca="false">+E90-I90</f>
        <v>0</v>
      </c>
      <c r="N90" s="1" t="n">
        <f aca="false">+F90-J90</f>
        <v>4</v>
      </c>
    </row>
    <row r="91" customFormat="false" ht="12.8" hidden="false" customHeight="false" outlineLevel="0" collapsed="false">
      <c r="A91" s="1" t="s">
        <v>438</v>
      </c>
      <c r="B91" s="1" t="s">
        <v>439</v>
      </c>
      <c r="C91" s="1" t="n">
        <v>10</v>
      </c>
      <c r="D91" s="1" t="n">
        <v>1</v>
      </c>
      <c r="F91" s="1" t="n">
        <v>11</v>
      </c>
      <c r="G91" s="1" t="n">
        <v>3</v>
      </c>
      <c r="J91" s="1" t="n">
        <v>3</v>
      </c>
      <c r="K91" s="1" t="n">
        <f aca="false">+C91-G91</f>
        <v>7</v>
      </c>
      <c r="L91" s="1" t="n">
        <f aca="false">+D91-H91</f>
        <v>1</v>
      </c>
      <c r="M91" s="1" t="n">
        <f aca="false">+E91-I91</f>
        <v>0</v>
      </c>
      <c r="N91" s="1" t="n">
        <f aca="false">+F91-J91</f>
        <v>8</v>
      </c>
    </row>
    <row r="92" customFormat="false" ht="12.8" hidden="false" customHeight="false" outlineLevel="0" collapsed="false">
      <c r="A92" s="1" t="s">
        <v>417</v>
      </c>
      <c r="B92" s="1" t="s">
        <v>418</v>
      </c>
      <c r="C92" s="1" t="n">
        <v>7</v>
      </c>
      <c r="D92" s="1" t="n">
        <v>1</v>
      </c>
      <c r="E92" s="1" t="n">
        <v>1</v>
      </c>
      <c r="F92" s="1" t="n">
        <v>9</v>
      </c>
      <c r="G92" s="1" t="n">
        <v>3</v>
      </c>
      <c r="H92" s="1" t="n">
        <v>1</v>
      </c>
      <c r="I92" s="1" t="n">
        <v>1</v>
      </c>
      <c r="J92" s="1" t="n">
        <v>5</v>
      </c>
      <c r="K92" s="1" t="n">
        <f aca="false">+C92-G92</f>
        <v>4</v>
      </c>
      <c r="L92" s="1" t="n">
        <f aca="false">+D92-H92</f>
        <v>0</v>
      </c>
      <c r="M92" s="1" t="n">
        <f aca="false">+E92-I92</f>
        <v>0</v>
      </c>
      <c r="N92" s="1" t="n">
        <f aca="false">+F92-J92</f>
        <v>4</v>
      </c>
    </row>
    <row r="93" customFormat="false" ht="12.8" hidden="false" customHeight="false" outlineLevel="0" collapsed="false">
      <c r="A93" s="1" t="s">
        <v>399</v>
      </c>
      <c r="B93" s="1" t="s">
        <v>400</v>
      </c>
      <c r="C93" s="1" t="n">
        <v>2</v>
      </c>
      <c r="D93" s="1" t="n">
        <v>5</v>
      </c>
      <c r="E93" s="1" t="n">
        <v>2</v>
      </c>
      <c r="F93" s="1" t="n">
        <v>9</v>
      </c>
      <c r="K93" s="1" t="n">
        <f aca="false">+C93-G93</f>
        <v>2</v>
      </c>
      <c r="L93" s="1" t="n">
        <f aca="false">+D93-H93</f>
        <v>5</v>
      </c>
      <c r="M93" s="1" t="n">
        <f aca="false">+E93-I93</f>
        <v>2</v>
      </c>
      <c r="N93" s="1" t="n">
        <f aca="false">+F93-J93</f>
        <v>9</v>
      </c>
    </row>
    <row r="94" customFormat="false" ht="12.8" hidden="false" customHeight="false" outlineLevel="0" collapsed="false">
      <c r="A94" s="1" t="s">
        <v>411</v>
      </c>
      <c r="B94" s="1" t="s">
        <v>412</v>
      </c>
      <c r="C94" s="1" t="n">
        <v>4</v>
      </c>
      <c r="D94" s="1" t="n">
        <v>5</v>
      </c>
      <c r="F94" s="1" t="n">
        <v>9</v>
      </c>
      <c r="G94" s="1" t="n">
        <v>2</v>
      </c>
      <c r="H94" s="1" t="n">
        <v>4</v>
      </c>
      <c r="J94" s="1" t="n">
        <v>6</v>
      </c>
      <c r="K94" s="1" t="n">
        <f aca="false">+C94-G94</f>
        <v>2</v>
      </c>
      <c r="L94" s="1" t="n">
        <f aca="false">+D94-H94</f>
        <v>1</v>
      </c>
      <c r="M94" s="1" t="n">
        <f aca="false">+E94-I94</f>
        <v>0</v>
      </c>
      <c r="N94" s="1" t="n">
        <f aca="false">+F94-J94</f>
        <v>3</v>
      </c>
    </row>
    <row r="95" customFormat="false" ht="12.8" hidden="false" customHeight="false" outlineLevel="0" collapsed="false">
      <c r="A95" s="1" t="s">
        <v>409</v>
      </c>
      <c r="B95" s="1" t="s">
        <v>410</v>
      </c>
      <c r="C95" s="1" t="n">
        <v>5</v>
      </c>
      <c r="D95" s="1" t="n">
        <v>2</v>
      </c>
      <c r="E95" s="1" t="n">
        <v>1</v>
      </c>
      <c r="F95" s="1" t="n">
        <v>8</v>
      </c>
      <c r="G95" s="1" t="n">
        <v>3</v>
      </c>
      <c r="H95" s="1" t="n">
        <v>2</v>
      </c>
      <c r="I95" s="1" t="n">
        <v>1</v>
      </c>
      <c r="J95" s="1" t="n">
        <v>6</v>
      </c>
      <c r="K95" s="1" t="n">
        <f aca="false">+C95-G95</f>
        <v>2</v>
      </c>
      <c r="L95" s="1" t="n">
        <f aca="false">+D95-H95</f>
        <v>0</v>
      </c>
      <c r="M95" s="1" t="n">
        <f aca="false">+E95-I95</f>
        <v>0</v>
      </c>
      <c r="N95" s="1" t="n">
        <f aca="false">+F95-J95</f>
        <v>2</v>
      </c>
    </row>
    <row r="96" customFormat="false" ht="12.8" hidden="false" customHeight="false" outlineLevel="0" collapsed="false">
      <c r="A96" s="1" t="s">
        <v>421</v>
      </c>
      <c r="B96" s="1" t="s">
        <v>422</v>
      </c>
      <c r="C96" s="1" t="n">
        <v>7</v>
      </c>
      <c r="D96" s="1" t="n">
        <v>1</v>
      </c>
      <c r="F96" s="1" t="n">
        <v>8</v>
      </c>
      <c r="K96" s="1" t="n">
        <f aca="false">+C96-G96</f>
        <v>7</v>
      </c>
      <c r="L96" s="1" t="n">
        <f aca="false">+D96-H96</f>
        <v>1</v>
      </c>
      <c r="M96" s="1" t="n">
        <f aca="false">+E96-I96</f>
        <v>0</v>
      </c>
      <c r="N96" s="1" t="n">
        <f aca="false">+F96-J96</f>
        <v>8</v>
      </c>
    </row>
    <row r="97" customFormat="false" ht="12.8" hidden="false" customHeight="false" outlineLevel="0" collapsed="false">
      <c r="A97" s="1" t="s">
        <v>419</v>
      </c>
      <c r="B97" s="1" t="s">
        <v>420</v>
      </c>
      <c r="C97" s="1" t="n">
        <v>6</v>
      </c>
      <c r="F97" s="1" t="n">
        <v>6</v>
      </c>
      <c r="K97" s="1" t="n">
        <f aca="false">+C97-G97</f>
        <v>6</v>
      </c>
      <c r="L97" s="1" t="n">
        <f aca="false">+D97-H97</f>
        <v>0</v>
      </c>
      <c r="M97" s="1" t="n">
        <f aca="false">+E97-I97</f>
        <v>0</v>
      </c>
      <c r="N97" s="1" t="n">
        <f aca="false">+F97-J97</f>
        <v>6</v>
      </c>
    </row>
    <row r="98" customFormat="false" ht="12.8" hidden="false" customHeight="false" outlineLevel="0" collapsed="false">
      <c r="A98" s="1" t="s">
        <v>415</v>
      </c>
      <c r="B98" s="1" t="s">
        <v>416</v>
      </c>
      <c r="C98" s="1" t="n">
        <v>2</v>
      </c>
      <c r="D98" s="1" t="n">
        <v>4</v>
      </c>
      <c r="F98" s="1" t="n">
        <v>6</v>
      </c>
      <c r="K98" s="1" t="n">
        <f aca="false">+C98-G98</f>
        <v>2</v>
      </c>
      <c r="L98" s="1" t="n">
        <f aca="false">+D98-H98</f>
        <v>4</v>
      </c>
      <c r="M98" s="1" t="n">
        <f aca="false">+E98-I98</f>
        <v>0</v>
      </c>
      <c r="N98" s="1" t="n">
        <f aca="false">+F98-J98</f>
        <v>6</v>
      </c>
    </row>
    <row r="99" customFormat="false" ht="12.8" hidden="false" customHeight="false" outlineLevel="0" collapsed="false">
      <c r="A99" s="1" t="s">
        <v>425</v>
      </c>
      <c r="B99" s="1" t="s">
        <v>426</v>
      </c>
      <c r="C99" s="1" t="n">
        <v>1</v>
      </c>
      <c r="D99" s="1" t="n">
        <v>5</v>
      </c>
      <c r="F99" s="1" t="n">
        <v>6</v>
      </c>
      <c r="G99" s="1" t="n">
        <v>1</v>
      </c>
      <c r="J99" s="1" t="n">
        <v>1</v>
      </c>
      <c r="K99" s="1" t="n">
        <f aca="false">+C99-G99</f>
        <v>0</v>
      </c>
      <c r="L99" s="1" t="n">
        <f aca="false">+D99-H99</f>
        <v>5</v>
      </c>
      <c r="M99" s="1" t="n">
        <f aca="false">+E99-I99</f>
        <v>0</v>
      </c>
      <c r="N99" s="1" t="n">
        <f aca="false">+F99-J99</f>
        <v>5</v>
      </c>
    </row>
    <row r="100" customFormat="false" ht="12.8" hidden="false" customHeight="false" outlineLevel="0" collapsed="false">
      <c r="A100" s="1" t="s">
        <v>432</v>
      </c>
      <c r="B100" s="1" t="s">
        <v>433</v>
      </c>
      <c r="C100" s="1" t="n">
        <v>3</v>
      </c>
      <c r="E100" s="1" t="n">
        <v>3</v>
      </c>
      <c r="F100" s="1" t="n">
        <v>6</v>
      </c>
      <c r="G100" s="1" t="n">
        <v>1</v>
      </c>
      <c r="J100" s="1" t="n">
        <v>1</v>
      </c>
      <c r="K100" s="1" t="n">
        <f aca="false">+C100-G100</f>
        <v>2</v>
      </c>
      <c r="L100" s="1" t="n">
        <f aca="false">+D100-H100</f>
        <v>0</v>
      </c>
      <c r="M100" s="1" t="n">
        <f aca="false">+E100-I100</f>
        <v>3</v>
      </c>
      <c r="N100" s="1" t="n">
        <f aca="false">+F100-J100</f>
        <v>5</v>
      </c>
    </row>
    <row r="101" customFormat="false" ht="12.8" hidden="false" customHeight="false" outlineLevel="0" collapsed="false">
      <c r="A101" s="1" t="s">
        <v>488</v>
      </c>
      <c r="B101" s="1" t="s">
        <v>489</v>
      </c>
      <c r="C101" s="1" t="n">
        <v>3</v>
      </c>
      <c r="E101" s="1" t="n">
        <v>2</v>
      </c>
      <c r="F101" s="1" t="n">
        <v>5</v>
      </c>
      <c r="G101" s="1" t="n">
        <v>3</v>
      </c>
      <c r="J101" s="1" t="n">
        <v>3</v>
      </c>
      <c r="K101" s="1" t="n">
        <f aca="false">+C101-G101</f>
        <v>0</v>
      </c>
      <c r="L101" s="1" t="n">
        <f aca="false">+D101-H101</f>
        <v>0</v>
      </c>
      <c r="M101" s="1" t="n">
        <f aca="false">+E101-I101</f>
        <v>2</v>
      </c>
      <c r="N101" s="1" t="n">
        <f aca="false">+F101-J101</f>
        <v>2</v>
      </c>
    </row>
    <row r="102" customFormat="false" ht="12.8" hidden="false" customHeight="false" outlineLevel="0" collapsed="false">
      <c r="A102" s="1" t="s">
        <v>397</v>
      </c>
      <c r="B102" s="1" t="s">
        <v>398</v>
      </c>
      <c r="C102" s="1" t="n">
        <v>4</v>
      </c>
      <c r="D102" s="1" t="n">
        <v>1</v>
      </c>
      <c r="F102" s="1" t="n">
        <v>5</v>
      </c>
      <c r="G102" s="1" t="n">
        <v>2</v>
      </c>
      <c r="H102" s="1" t="n">
        <v>1</v>
      </c>
      <c r="J102" s="1" t="n">
        <v>3</v>
      </c>
      <c r="K102" s="1" t="n">
        <f aca="false">+C102-G102</f>
        <v>2</v>
      </c>
      <c r="L102" s="1" t="n">
        <f aca="false">+D102-H102</f>
        <v>0</v>
      </c>
      <c r="M102" s="1" t="n">
        <f aca="false">+E102-I102</f>
        <v>0</v>
      </c>
      <c r="N102" s="1" t="n">
        <f aca="false">+F102-J102</f>
        <v>2</v>
      </c>
    </row>
    <row r="103" customFormat="false" ht="12.8" hidden="false" customHeight="false" outlineLevel="0" collapsed="false">
      <c r="A103" s="1" t="s">
        <v>436</v>
      </c>
      <c r="B103" s="1" t="s">
        <v>437</v>
      </c>
      <c r="D103" s="1" t="n">
        <v>5</v>
      </c>
      <c r="F103" s="1" t="n">
        <v>5</v>
      </c>
      <c r="H103" s="1" t="n">
        <v>5</v>
      </c>
      <c r="J103" s="1" t="n">
        <v>5</v>
      </c>
      <c r="K103" s="1" t="n">
        <f aca="false">+C103-G103</f>
        <v>0</v>
      </c>
      <c r="L103" s="1" t="n">
        <f aca="false">+D103-H103</f>
        <v>0</v>
      </c>
      <c r="M103" s="1" t="n">
        <f aca="false">+E103-I103</f>
        <v>0</v>
      </c>
      <c r="N103" s="1" t="n">
        <f aca="false">+F103-J103</f>
        <v>0</v>
      </c>
    </row>
    <row r="104" customFormat="false" ht="12.8" hidden="false" customHeight="false" outlineLevel="0" collapsed="false">
      <c r="A104" s="1" t="s">
        <v>405</v>
      </c>
      <c r="B104" s="1" t="s">
        <v>406</v>
      </c>
      <c r="C104" s="1" t="n">
        <v>3</v>
      </c>
      <c r="D104" s="1" t="n">
        <v>1</v>
      </c>
      <c r="F104" s="1" t="n">
        <v>4</v>
      </c>
      <c r="K104" s="1" t="n">
        <f aca="false">+C104-G104</f>
        <v>3</v>
      </c>
      <c r="L104" s="1" t="n">
        <f aca="false">+D104-H104</f>
        <v>1</v>
      </c>
      <c r="M104" s="1" t="n">
        <f aca="false">+E104-I104</f>
        <v>0</v>
      </c>
      <c r="N104" s="1" t="n">
        <f aca="false">+F104-J104</f>
        <v>4</v>
      </c>
    </row>
    <row r="105" customFormat="false" ht="12.8" hidden="false" customHeight="false" outlineLevel="0" collapsed="false">
      <c r="A105" s="1" t="s">
        <v>448</v>
      </c>
      <c r="B105" s="1" t="s">
        <v>449</v>
      </c>
      <c r="C105" s="1" t="n">
        <v>2</v>
      </c>
      <c r="D105" s="1" t="n">
        <v>1</v>
      </c>
      <c r="E105" s="1" t="n">
        <v>1</v>
      </c>
      <c r="F105" s="1" t="n">
        <v>4</v>
      </c>
      <c r="K105" s="1" t="n">
        <f aca="false">+C105-G105</f>
        <v>2</v>
      </c>
      <c r="L105" s="1" t="n">
        <f aca="false">+D105-H105</f>
        <v>1</v>
      </c>
      <c r="M105" s="1" t="n">
        <f aca="false">+E105-I105</f>
        <v>1</v>
      </c>
      <c r="N105" s="1" t="n">
        <f aca="false">+F105-J105</f>
        <v>4</v>
      </c>
    </row>
    <row r="106" customFormat="false" ht="12.8" hidden="false" customHeight="false" outlineLevel="0" collapsed="false">
      <c r="A106" s="1" t="s">
        <v>395</v>
      </c>
      <c r="B106" s="1" t="s">
        <v>396</v>
      </c>
      <c r="C106" s="1" t="n">
        <v>1</v>
      </c>
      <c r="D106" s="1" t="n">
        <v>3</v>
      </c>
      <c r="F106" s="1" t="n">
        <v>4</v>
      </c>
      <c r="K106" s="1" t="n">
        <f aca="false">+C106-G106</f>
        <v>1</v>
      </c>
      <c r="L106" s="1" t="n">
        <f aca="false">+D106-H106</f>
        <v>3</v>
      </c>
      <c r="M106" s="1" t="n">
        <f aca="false">+E106-I106</f>
        <v>0</v>
      </c>
      <c r="N106" s="1" t="n">
        <f aca="false">+F106-J106</f>
        <v>4</v>
      </c>
    </row>
    <row r="107" customFormat="false" ht="12.8" hidden="false" customHeight="false" outlineLevel="0" collapsed="false">
      <c r="A107" s="1" t="s">
        <v>401</v>
      </c>
      <c r="B107" s="1" t="s">
        <v>402</v>
      </c>
      <c r="C107" s="1" t="n">
        <v>2</v>
      </c>
      <c r="D107" s="1" t="n">
        <v>2</v>
      </c>
      <c r="F107" s="1" t="n">
        <v>4</v>
      </c>
      <c r="G107" s="1" t="n">
        <v>2</v>
      </c>
      <c r="H107" s="1" t="n">
        <v>2</v>
      </c>
      <c r="J107" s="1" t="n">
        <v>4</v>
      </c>
      <c r="K107" s="1" t="n">
        <f aca="false">+C107-G107</f>
        <v>0</v>
      </c>
      <c r="L107" s="1" t="n">
        <f aca="false">+D107-H107</f>
        <v>0</v>
      </c>
      <c r="M107" s="1" t="n">
        <f aca="false">+E107-I107</f>
        <v>0</v>
      </c>
      <c r="N107" s="1" t="n">
        <f aca="false">+F107-J107</f>
        <v>0</v>
      </c>
    </row>
    <row r="108" customFormat="false" ht="12.8" hidden="false" customHeight="false" outlineLevel="0" collapsed="false">
      <c r="A108" s="1" t="s">
        <v>454</v>
      </c>
      <c r="B108" s="1" t="s">
        <v>455</v>
      </c>
      <c r="C108" s="1" t="n">
        <v>3</v>
      </c>
      <c r="F108" s="1" t="n">
        <v>3</v>
      </c>
      <c r="G108" s="1" t="n">
        <v>3</v>
      </c>
      <c r="J108" s="1" t="n">
        <v>3</v>
      </c>
      <c r="K108" s="1" t="n">
        <f aca="false">+C108-G108</f>
        <v>0</v>
      </c>
      <c r="L108" s="1" t="n">
        <f aca="false">+D108-H108</f>
        <v>0</v>
      </c>
      <c r="M108" s="1" t="n">
        <f aca="false">+E108-I108</f>
        <v>0</v>
      </c>
      <c r="N108" s="1" t="n">
        <f aca="false">+F108-J108</f>
        <v>0</v>
      </c>
    </row>
    <row r="109" customFormat="false" ht="12.8" hidden="false" customHeight="false" outlineLevel="0" collapsed="false">
      <c r="A109" s="1" t="s">
        <v>476</v>
      </c>
      <c r="B109" s="1" t="s">
        <v>477</v>
      </c>
      <c r="C109" s="1" t="n">
        <v>3</v>
      </c>
      <c r="F109" s="1" t="n">
        <v>3</v>
      </c>
      <c r="G109" s="1" t="n">
        <v>1</v>
      </c>
      <c r="J109" s="1" t="n">
        <v>1</v>
      </c>
      <c r="K109" s="1" t="n">
        <f aca="false">+C109-G109</f>
        <v>2</v>
      </c>
      <c r="L109" s="1" t="n">
        <f aca="false">+D109-H109</f>
        <v>0</v>
      </c>
      <c r="M109" s="1" t="n">
        <f aca="false">+E109-I109</f>
        <v>0</v>
      </c>
      <c r="N109" s="1" t="n">
        <f aca="false">+F109-J109</f>
        <v>2</v>
      </c>
    </row>
    <row r="110" customFormat="false" ht="12.8" hidden="false" customHeight="false" outlineLevel="0" collapsed="false">
      <c r="A110" s="1" t="s">
        <v>429</v>
      </c>
      <c r="B110" s="1" t="s">
        <v>430</v>
      </c>
      <c r="C110" s="1" t="n">
        <v>2</v>
      </c>
      <c r="D110" s="1" t="n">
        <v>1</v>
      </c>
      <c r="F110" s="1" t="n">
        <v>3</v>
      </c>
      <c r="G110" s="1" t="n">
        <v>2</v>
      </c>
      <c r="H110" s="1" t="n">
        <v>1</v>
      </c>
      <c r="J110" s="1" t="n">
        <v>3</v>
      </c>
      <c r="K110" s="1" t="n">
        <f aca="false">+C110-G110</f>
        <v>0</v>
      </c>
      <c r="L110" s="1" t="n">
        <f aca="false">+D110-H110</f>
        <v>0</v>
      </c>
      <c r="M110" s="1" t="n">
        <f aca="false">+E110-I110</f>
        <v>0</v>
      </c>
      <c r="N110" s="1" t="n">
        <f aca="false">+F110-J110</f>
        <v>0</v>
      </c>
    </row>
    <row r="111" customFormat="false" ht="12.8" hidden="false" customHeight="false" outlineLevel="0" collapsed="false">
      <c r="A111" s="1" t="s">
        <v>470</v>
      </c>
      <c r="B111" s="1" t="s">
        <v>471</v>
      </c>
      <c r="C111" s="1" t="n">
        <v>3</v>
      </c>
      <c r="F111" s="1" t="n">
        <v>3</v>
      </c>
      <c r="G111" s="1" t="n">
        <v>1</v>
      </c>
      <c r="J111" s="1" t="n">
        <v>1</v>
      </c>
      <c r="K111" s="1" t="n">
        <f aca="false">+C111-G111</f>
        <v>2</v>
      </c>
      <c r="L111" s="1" t="n">
        <f aca="false">+D111-H111</f>
        <v>0</v>
      </c>
      <c r="M111" s="1" t="n">
        <f aca="false">+E111-I111</f>
        <v>0</v>
      </c>
      <c r="N111" s="1" t="n">
        <f aca="false">+F111-J111</f>
        <v>2</v>
      </c>
    </row>
    <row r="112" customFormat="false" ht="12.8" hidden="false" customHeight="false" outlineLevel="0" collapsed="false">
      <c r="A112" s="1" t="s">
        <v>647</v>
      </c>
      <c r="B112" s="1" t="s">
        <v>648</v>
      </c>
      <c r="D112" s="1" t="n">
        <v>3</v>
      </c>
      <c r="F112" s="1" t="n">
        <v>3</v>
      </c>
      <c r="K112" s="1" t="n">
        <f aca="false">+C112-G112</f>
        <v>0</v>
      </c>
      <c r="L112" s="1" t="n">
        <f aca="false">+D112-H112</f>
        <v>3</v>
      </c>
      <c r="M112" s="1" t="n">
        <f aca="false">+E112-I112</f>
        <v>0</v>
      </c>
      <c r="N112" s="1" t="n">
        <f aca="false">+F112-J112</f>
        <v>3</v>
      </c>
    </row>
    <row r="113" customFormat="false" ht="12.8" hidden="false" customHeight="false" outlineLevel="0" collapsed="false">
      <c r="A113" s="1" t="s">
        <v>458</v>
      </c>
      <c r="B113" s="1" t="s">
        <v>459</v>
      </c>
      <c r="C113" s="1" t="n">
        <v>2</v>
      </c>
      <c r="D113" s="1" t="n">
        <v>1</v>
      </c>
      <c r="F113" s="1" t="n">
        <v>3</v>
      </c>
      <c r="G113" s="1" t="n">
        <v>2</v>
      </c>
      <c r="J113" s="1" t="n">
        <v>2</v>
      </c>
      <c r="K113" s="1" t="n">
        <f aca="false">+C113-G113</f>
        <v>0</v>
      </c>
      <c r="L113" s="1" t="n">
        <f aca="false">+D113-H113</f>
        <v>1</v>
      </c>
      <c r="M113" s="1" t="n">
        <f aca="false">+E113-I113</f>
        <v>0</v>
      </c>
      <c r="N113" s="1" t="n">
        <f aca="false">+F113-J113</f>
        <v>1</v>
      </c>
    </row>
    <row r="114" customFormat="false" ht="12.8" hidden="false" customHeight="false" outlineLevel="0" collapsed="false">
      <c r="A114" s="1" t="s">
        <v>450</v>
      </c>
      <c r="B114" s="1" t="s">
        <v>451</v>
      </c>
      <c r="C114" s="1" t="n">
        <v>1</v>
      </c>
      <c r="D114" s="1" t="n">
        <v>2</v>
      </c>
      <c r="F114" s="1" t="n">
        <v>3</v>
      </c>
      <c r="G114" s="1" t="n">
        <v>1</v>
      </c>
      <c r="J114" s="1" t="n">
        <v>1</v>
      </c>
      <c r="K114" s="1" t="n">
        <f aca="false">+C114-G114</f>
        <v>0</v>
      </c>
      <c r="L114" s="1" t="n">
        <f aca="false">+D114-H114</f>
        <v>2</v>
      </c>
      <c r="M114" s="1" t="n">
        <f aca="false">+E114-I114</f>
        <v>0</v>
      </c>
      <c r="N114" s="1" t="n">
        <f aca="false">+F114-J114</f>
        <v>2</v>
      </c>
    </row>
    <row r="115" customFormat="false" ht="12.8" hidden="false" customHeight="false" outlineLevel="0" collapsed="false">
      <c r="A115" s="1" t="s">
        <v>649</v>
      </c>
      <c r="B115" s="1" t="s">
        <v>650</v>
      </c>
      <c r="C115" s="1" t="n">
        <v>2</v>
      </c>
      <c r="F115" s="1" t="n">
        <v>2</v>
      </c>
      <c r="K115" s="1" t="n">
        <f aca="false">+C115-G115</f>
        <v>2</v>
      </c>
      <c r="L115" s="1" t="n">
        <f aca="false">+D115-H115</f>
        <v>0</v>
      </c>
      <c r="M115" s="1" t="n">
        <f aca="false">+E115-I115</f>
        <v>0</v>
      </c>
      <c r="N115" s="1" t="n">
        <f aca="false">+F115-J115</f>
        <v>2</v>
      </c>
    </row>
    <row r="116" customFormat="false" ht="12.8" hidden="false" customHeight="false" outlineLevel="0" collapsed="false">
      <c r="A116" s="1" t="s">
        <v>466</v>
      </c>
      <c r="B116" s="1" t="s">
        <v>467</v>
      </c>
      <c r="C116" s="1" t="n">
        <v>2</v>
      </c>
      <c r="F116" s="1" t="n">
        <v>2</v>
      </c>
      <c r="K116" s="1" t="n">
        <f aca="false">+C116-G116</f>
        <v>2</v>
      </c>
      <c r="L116" s="1" t="n">
        <f aca="false">+D116-H116</f>
        <v>0</v>
      </c>
      <c r="M116" s="1" t="n">
        <f aca="false">+E116-I116</f>
        <v>0</v>
      </c>
      <c r="N116" s="1" t="n">
        <f aca="false">+F116-J116</f>
        <v>2</v>
      </c>
    </row>
    <row r="117" customFormat="false" ht="12.8" hidden="false" customHeight="false" outlineLevel="0" collapsed="false">
      <c r="A117" s="1" t="s">
        <v>651</v>
      </c>
      <c r="B117" s="1" t="s">
        <v>652</v>
      </c>
      <c r="C117" s="1" t="n">
        <v>2</v>
      </c>
      <c r="F117" s="1" t="n">
        <v>2</v>
      </c>
      <c r="K117" s="1" t="n">
        <f aca="false">+C117-G117</f>
        <v>2</v>
      </c>
      <c r="L117" s="1" t="n">
        <f aca="false">+D117-H117</f>
        <v>0</v>
      </c>
      <c r="M117" s="1" t="n">
        <f aca="false">+E117-I117</f>
        <v>0</v>
      </c>
      <c r="N117" s="1" t="n">
        <f aca="false">+F117-J117</f>
        <v>2</v>
      </c>
    </row>
    <row r="118" customFormat="false" ht="12.8" hidden="false" customHeight="false" outlineLevel="0" collapsed="false">
      <c r="A118" s="1" t="s">
        <v>653</v>
      </c>
      <c r="B118" s="1" t="s">
        <v>654</v>
      </c>
      <c r="C118" s="1" t="n">
        <v>2</v>
      </c>
      <c r="F118" s="1" t="n">
        <v>2</v>
      </c>
      <c r="K118" s="1" t="n">
        <f aca="false">+C118-G118</f>
        <v>2</v>
      </c>
      <c r="L118" s="1" t="n">
        <f aca="false">+D118-H118</f>
        <v>0</v>
      </c>
      <c r="M118" s="1" t="n">
        <f aca="false">+E118-I118</f>
        <v>0</v>
      </c>
      <c r="N118" s="1" t="n">
        <f aca="false">+F118-J118</f>
        <v>2</v>
      </c>
    </row>
    <row r="119" customFormat="false" ht="12.8" hidden="false" customHeight="false" outlineLevel="0" collapsed="false">
      <c r="A119" s="1" t="s">
        <v>452</v>
      </c>
      <c r="B119" s="1" t="s">
        <v>453</v>
      </c>
      <c r="C119" s="1" t="n">
        <v>2</v>
      </c>
      <c r="F119" s="1" t="n">
        <v>2</v>
      </c>
      <c r="G119" s="1" t="n">
        <v>2</v>
      </c>
      <c r="J119" s="1" t="n">
        <v>2</v>
      </c>
      <c r="K119" s="1" t="n">
        <f aca="false">+C119-G119</f>
        <v>0</v>
      </c>
      <c r="L119" s="1" t="n">
        <f aca="false">+D119-H119</f>
        <v>0</v>
      </c>
      <c r="M119" s="1" t="n">
        <f aca="false">+E119-I119</f>
        <v>0</v>
      </c>
      <c r="N119" s="1" t="n">
        <f aca="false">+F119-J119</f>
        <v>0</v>
      </c>
    </row>
    <row r="120" customFormat="false" ht="12.8" hidden="false" customHeight="false" outlineLevel="0" collapsed="false">
      <c r="A120" s="1" t="s">
        <v>655</v>
      </c>
      <c r="B120" s="1" t="s">
        <v>656</v>
      </c>
      <c r="C120" s="1" t="n">
        <v>2</v>
      </c>
      <c r="F120" s="1" t="n">
        <v>2</v>
      </c>
      <c r="K120" s="1" t="n">
        <f aca="false">+C120-G120</f>
        <v>2</v>
      </c>
      <c r="L120" s="1" t="n">
        <f aca="false">+D120-H120</f>
        <v>0</v>
      </c>
      <c r="M120" s="1" t="n">
        <f aca="false">+E120-I120</f>
        <v>0</v>
      </c>
      <c r="N120" s="1" t="n">
        <f aca="false">+F120-J120</f>
        <v>2</v>
      </c>
    </row>
    <row r="121" customFormat="false" ht="12.8" hidden="false" customHeight="false" outlineLevel="0" collapsed="false">
      <c r="A121" s="1" t="s">
        <v>427</v>
      </c>
      <c r="B121" s="1" t="s">
        <v>428</v>
      </c>
      <c r="E121" s="1" t="n">
        <v>2</v>
      </c>
      <c r="F121" s="1" t="n">
        <v>2</v>
      </c>
      <c r="I121" s="1" t="n">
        <v>1</v>
      </c>
      <c r="J121" s="1" t="n">
        <v>1</v>
      </c>
      <c r="K121" s="1" t="n">
        <f aca="false">+C121-G121</f>
        <v>0</v>
      </c>
      <c r="L121" s="1" t="n">
        <f aca="false">+D121-H121</f>
        <v>0</v>
      </c>
      <c r="M121" s="1" t="n">
        <f aca="false">+E121-I121</f>
        <v>1</v>
      </c>
      <c r="N121" s="1" t="n">
        <f aca="false">+F121-J121</f>
        <v>1</v>
      </c>
    </row>
    <row r="122" customFormat="false" ht="12.8" hidden="false" customHeight="false" outlineLevel="0" collapsed="false">
      <c r="A122" s="1" t="s">
        <v>444</v>
      </c>
      <c r="B122" s="1" t="s">
        <v>445</v>
      </c>
      <c r="C122" s="1" t="n">
        <v>1</v>
      </c>
      <c r="F122" s="1" t="n">
        <v>1</v>
      </c>
      <c r="G122" s="1" t="n">
        <v>1</v>
      </c>
      <c r="J122" s="1" t="n">
        <v>1</v>
      </c>
      <c r="K122" s="1" t="n">
        <f aca="false">+C122-G122</f>
        <v>0</v>
      </c>
      <c r="L122" s="1" t="n">
        <f aca="false">+D122-H122</f>
        <v>0</v>
      </c>
      <c r="M122" s="1" t="n">
        <f aca="false">+E122-I122</f>
        <v>0</v>
      </c>
      <c r="N122" s="1" t="n">
        <f aca="false">+F122-J122</f>
        <v>0</v>
      </c>
    </row>
    <row r="123" customFormat="false" ht="12.8" hidden="false" customHeight="false" outlineLevel="0" collapsed="false">
      <c r="A123" s="1" t="s">
        <v>478</v>
      </c>
      <c r="B123" s="1" t="s">
        <v>479</v>
      </c>
      <c r="D123" s="1" t="n">
        <v>1</v>
      </c>
      <c r="F123" s="1" t="n">
        <v>1</v>
      </c>
      <c r="H123" s="1" t="n">
        <v>1</v>
      </c>
      <c r="J123" s="1" t="n">
        <v>1</v>
      </c>
      <c r="K123" s="1" t="n">
        <f aca="false">+C123-G123</f>
        <v>0</v>
      </c>
      <c r="L123" s="1" t="n">
        <f aca="false">+D123-H123</f>
        <v>0</v>
      </c>
      <c r="M123" s="1" t="n">
        <f aca="false">+E123-I123</f>
        <v>0</v>
      </c>
      <c r="N123" s="1" t="n">
        <f aca="false">+F123-J123</f>
        <v>0</v>
      </c>
    </row>
    <row r="124" customFormat="false" ht="12.8" hidden="false" customHeight="false" outlineLevel="0" collapsed="false">
      <c r="A124" s="1" t="s">
        <v>474</v>
      </c>
      <c r="B124" s="1" t="s">
        <v>475</v>
      </c>
      <c r="C124" s="1" t="n">
        <v>1</v>
      </c>
      <c r="F124" s="1" t="n">
        <v>1</v>
      </c>
      <c r="K124" s="1" t="n">
        <f aca="false">+C124-G124</f>
        <v>1</v>
      </c>
      <c r="L124" s="1" t="n">
        <f aca="false">+D124-H124</f>
        <v>0</v>
      </c>
      <c r="M124" s="1" t="n">
        <f aca="false">+E124-I124</f>
        <v>0</v>
      </c>
      <c r="N124" s="1" t="n">
        <f aca="false">+F124-J124</f>
        <v>1</v>
      </c>
    </row>
    <row r="125" customFormat="false" ht="12.8" hidden="false" customHeight="false" outlineLevel="0" collapsed="false">
      <c r="A125" s="1" t="s">
        <v>657</v>
      </c>
      <c r="B125" s="1" t="s">
        <v>658</v>
      </c>
      <c r="C125" s="1" t="n">
        <v>1</v>
      </c>
      <c r="F125" s="1" t="n">
        <v>1</v>
      </c>
      <c r="K125" s="1" t="n">
        <f aca="false">+C125-G125</f>
        <v>1</v>
      </c>
      <c r="L125" s="1" t="n">
        <f aca="false">+D125-H125</f>
        <v>0</v>
      </c>
      <c r="M125" s="1" t="n">
        <f aca="false">+E125-I125</f>
        <v>0</v>
      </c>
      <c r="N125" s="1" t="n">
        <f aca="false">+F125-J125</f>
        <v>1</v>
      </c>
    </row>
    <row r="126" customFormat="false" ht="12.8" hidden="false" customHeight="false" outlineLevel="0" collapsed="false">
      <c r="A126" s="1" t="s">
        <v>659</v>
      </c>
      <c r="B126" s="1" t="s">
        <v>660</v>
      </c>
      <c r="C126" s="1" t="n">
        <v>1</v>
      </c>
      <c r="F126" s="1" t="n">
        <v>1</v>
      </c>
      <c r="K126" s="1" t="n">
        <f aca="false">+C126-G126</f>
        <v>1</v>
      </c>
      <c r="L126" s="1" t="n">
        <f aca="false">+D126-H126</f>
        <v>0</v>
      </c>
      <c r="M126" s="1" t="n">
        <f aca="false">+E126-I126</f>
        <v>0</v>
      </c>
      <c r="N126" s="1" t="n">
        <f aca="false">+F126-J126</f>
        <v>1</v>
      </c>
    </row>
    <row r="127" customFormat="false" ht="12.8" hidden="false" customHeight="false" outlineLevel="0" collapsed="false">
      <c r="A127" s="1" t="s">
        <v>482</v>
      </c>
      <c r="B127" s="1" t="s">
        <v>483</v>
      </c>
      <c r="C127" s="1" t="n">
        <v>1</v>
      </c>
      <c r="F127" s="1" t="n">
        <v>1</v>
      </c>
      <c r="K127" s="1" t="n">
        <f aca="false">+C127-G127</f>
        <v>1</v>
      </c>
      <c r="L127" s="1" t="n">
        <f aca="false">+D127-H127</f>
        <v>0</v>
      </c>
      <c r="M127" s="1" t="n">
        <f aca="false">+E127-I127</f>
        <v>0</v>
      </c>
      <c r="N127" s="1" t="n">
        <f aca="false">+F127-J127</f>
        <v>1</v>
      </c>
    </row>
    <row r="128" customFormat="false" ht="12.8" hidden="false" customHeight="false" outlineLevel="0" collapsed="false">
      <c r="A128" s="1" t="s">
        <v>456</v>
      </c>
      <c r="B128" s="1" t="s">
        <v>457</v>
      </c>
      <c r="D128" s="1" t="n">
        <v>1</v>
      </c>
      <c r="F128" s="1" t="n">
        <v>1</v>
      </c>
      <c r="H128" s="1" t="n">
        <v>1</v>
      </c>
      <c r="J128" s="1" t="n">
        <v>1</v>
      </c>
      <c r="K128" s="1" t="n">
        <f aca="false">+C128-G128</f>
        <v>0</v>
      </c>
      <c r="L128" s="1" t="n">
        <f aca="false">+D128-H128</f>
        <v>0</v>
      </c>
      <c r="M128" s="1" t="n">
        <f aca="false">+E128-I128</f>
        <v>0</v>
      </c>
      <c r="N128" s="1" t="n">
        <f aca="false">+F128-J128</f>
        <v>0</v>
      </c>
    </row>
    <row r="129" customFormat="false" ht="12.8" hidden="false" customHeight="false" outlineLevel="0" collapsed="false">
      <c r="A129" s="1" t="s">
        <v>661</v>
      </c>
      <c r="B129" s="1" t="s">
        <v>662</v>
      </c>
      <c r="D129" s="1" t="n">
        <v>1</v>
      </c>
      <c r="F129" s="1" t="n">
        <v>1</v>
      </c>
      <c r="K129" s="1" t="n">
        <f aca="false">+C129-G129</f>
        <v>0</v>
      </c>
      <c r="L129" s="1" t="n">
        <f aca="false">+D129-H129</f>
        <v>1</v>
      </c>
      <c r="M129" s="1" t="n">
        <f aca="false">+E129-I129</f>
        <v>0</v>
      </c>
      <c r="N129" s="1" t="n">
        <f aca="false">+F129-J129</f>
        <v>1</v>
      </c>
    </row>
    <row r="130" customFormat="false" ht="12.8" hidden="false" customHeight="false" outlineLevel="0" collapsed="false">
      <c r="A130" s="1" t="s">
        <v>663</v>
      </c>
      <c r="B130" s="1" t="s">
        <v>664</v>
      </c>
      <c r="C130" s="1" t="n">
        <v>1</v>
      </c>
      <c r="F130" s="1" t="n">
        <v>1</v>
      </c>
      <c r="K130" s="1" t="n">
        <f aca="false">+C130-G130</f>
        <v>1</v>
      </c>
      <c r="L130" s="1" t="n">
        <f aca="false">+D130-H130</f>
        <v>0</v>
      </c>
      <c r="M130" s="1" t="n">
        <f aca="false">+E130-I130</f>
        <v>0</v>
      </c>
      <c r="N130" s="1" t="n">
        <f aca="false">+F130-J130</f>
        <v>1</v>
      </c>
    </row>
    <row r="131" customFormat="false" ht="12.8" hidden="false" customHeight="false" outlineLevel="0" collapsed="false">
      <c r="A131" s="1" t="s">
        <v>442</v>
      </c>
      <c r="B131" s="1" t="s">
        <v>443</v>
      </c>
      <c r="D131" s="1" t="n">
        <v>1</v>
      </c>
      <c r="F131" s="1" t="n">
        <v>1</v>
      </c>
      <c r="H131" s="1" t="n">
        <v>1</v>
      </c>
      <c r="J131" s="1" t="n">
        <v>1</v>
      </c>
      <c r="K131" s="1" t="n">
        <f aca="false">+C131-G131</f>
        <v>0</v>
      </c>
      <c r="L131" s="1" t="n">
        <f aca="false">+D131-H131</f>
        <v>0</v>
      </c>
      <c r="M131" s="1" t="n">
        <f aca="false">+E131-I131</f>
        <v>0</v>
      </c>
      <c r="N131" s="1" t="n">
        <f aca="false">+F131-J131</f>
        <v>0</v>
      </c>
    </row>
    <row r="132" customFormat="false" ht="12.8" hidden="false" customHeight="false" outlineLevel="0" collapsed="false">
      <c r="A132" s="1" t="s">
        <v>665</v>
      </c>
      <c r="B132" s="1" t="s">
        <v>666</v>
      </c>
      <c r="C132" s="1" t="n">
        <v>1</v>
      </c>
      <c r="F132" s="1" t="n">
        <v>1</v>
      </c>
      <c r="K132" s="1" t="n">
        <f aca="false">+C132-G132</f>
        <v>1</v>
      </c>
      <c r="L132" s="1" t="n">
        <f aca="false">+D132-H132</f>
        <v>0</v>
      </c>
      <c r="M132" s="1" t="n">
        <f aca="false">+E132-I132</f>
        <v>0</v>
      </c>
      <c r="N132" s="1" t="n">
        <f aca="false">+F132-J132</f>
        <v>1</v>
      </c>
    </row>
    <row r="133" customFormat="false" ht="12.8" hidden="false" customHeight="false" outlineLevel="0" collapsed="false">
      <c r="A133" s="1" t="s">
        <v>492</v>
      </c>
      <c r="B133" s="1" t="s">
        <v>493</v>
      </c>
      <c r="C133" s="1" t="n">
        <v>1</v>
      </c>
      <c r="F133" s="1" t="n">
        <v>1</v>
      </c>
      <c r="G133" s="1" t="n">
        <v>1</v>
      </c>
      <c r="J133" s="1" t="n">
        <v>1</v>
      </c>
      <c r="K133" s="1" t="n">
        <f aca="false">+C133-G133</f>
        <v>0</v>
      </c>
      <c r="L133" s="1" t="n">
        <f aca="false">+D133-H133</f>
        <v>0</v>
      </c>
      <c r="M133" s="1" t="n">
        <f aca="false">+E133-I133</f>
        <v>0</v>
      </c>
      <c r="N133" s="1" t="n">
        <f aca="false">+F133-J133</f>
        <v>0</v>
      </c>
    </row>
    <row r="134" customFormat="false" ht="12.8" hidden="false" customHeight="false" outlineLevel="0" collapsed="false">
      <c r="A134" s="1" t="s">
        <v>498</v>
      </c>
      <c r="B134" s="1" t="s">
        <v>499</v>
      </c>
      <c r="C134" s="1" t="n">
        <v>1</v>
      </c>
      <c r="F134" s="1" t="n">
        <v>1</v>
      </c>
      <c r="G134" s="1" t="n">
        <v>1</v>
      </c>
      <c r="J134" s="1" t="n">
        <v>1</v>
      </c>
      <c r="K134" s="1" t="n">
        <f aca="false">+C134-G134</f>
        <v>0</v>
      </c>
      <c r="L134" s="1" t="n">
        <f aca="false">+D134-H134</f>
        <v>0</v>
      </c>
      <c r="M134" s="1" t="n">
        <f aca="false">+E134-I134</f>
        <v>0</v>
      </c>
      <c r="N134" s="1" t="n">
        <f aca="false">+F134-J134</f>
        <v>0</v>
      </c>
    </row>
    <row r="135" customFormat="false" ht="12.8" hidden="false" customHeight="false" outlineLevel="0" collapsed="false">
      <c r="A135" s="1" t="s">
        <v>480</v>
      </c>
      <c r="B135" s="1" t="s">
        <v>481</v>
      </c>
      <c r="D135" s="1" t="n">
        <v>1</v>
      </c>
      <c r="F135" s="1" t="n">
        <v>1</v>
      </c>
      <c r="K135" s="1" t="n">
        <f aca="false">+C135-G135</f>
        <v>0</v>
      </c>
      <c r="L135" s="1" t="n">
        <f aca="false">+D135-H135</f>
        <v>1</v>
      </c>
      <c r="M135" s="1" t="n">
        <f aca="false">+E135-I135</f>
        <v>0</v>
      </c>
      <c r="N135" s="1" t="n">
        <f aca="false">+F135-J135</f>
        <v>1</v>
      </c>
    </row>
    <row r="136" customFormat="false" ht="12.8" hidden="false" customHeight="false" outlineLevel="0" collapsed="false">
      <c r="A136" s="1" t="s">
        <v>468</v>
      </c>
      <c r="B136" s="1" t="s">
        <v>469</v>
      </c>
      <c r="D136" s="1" t="n">
        <v>1</v>
      </c>
      <c r="F136" s="1" t="n">
        <v>1</v>
      </c>
      <c r="H136" s="1" t="n">
        <v>1</v>
      </c>
      <c r="J136" s="1" t="n">
        <v>1</v>
      </c>
      <c r="K136" s="1" t="n">
        <f aca="false">+C136-G136</f>
        <v>0</v>
      </c>
      <c r="L136" s="1" t="n">
        <f aca="false">+D136-H136</f>
        <v>0</v>
      </c>
      <c r="M136" s="1" t="n">
        <f aca="false">+E136-I136</f>
        <v>0</v>
      </c>
      <c r="N136" s="1" t="n">
        <f aca="false">+F136-J136</f>
        <v>0</v>
      </c>
    </row>
    <row r="137" customFormat="false" ht="12.8" hidden="false" customHeight="false" outlineLevel="0" collapsed="false">
      <c r="A137" s="1" t="s">
        <v>157</v>
      </c>
      <c r="B137" s="1" t="s">
        <v>45</v>
      </c>
      <c r="C137" s="1" t="n">
        <v>34417</v>
      </c>
      <c r="D137" s="1" t="n">
        <v>29336</v>
      </c>
      <c r="E137" s="1" t="n">
        <v>4391</v>
      </c>
      <c r="F137" s="1" t="n">
        <v>68144</v>
      </c>
      <c r="G137" s="1" t="n">
        <v>10774</v>
      </c>
      <c r="H137" s="1" t="n">
        <v>13414</v>
      </c>
      <c r="I137" s="1" t="n">
        <v>2448</v>
      </c>
      <c r="J137" s="1" t="n">
        <v>26636</v>
      </c>
      <c r="K137" s="1" t="n">
        <f aca="false">+C137-G137</f>
        <v>23643</v>
      </c>
      <c r="L137" s="1" t="n">
        <f aca="false">+D137-H137</f>
        <v>15922</v>
      </c>
      <c r="M137" s="1" t="n">
        <f aca="false">+E137-I137</f>
        <v>1943</v>
      </c>
      <c r="N137" s="1" t="n">
        <f aca="false">+F137-J137</f>
        <v>41508</v>
      </c>
    </row>
  </sheetData>
  <autoFilter ref="A1:J13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96"/>
  <sheetViews>
    <sheetView showFormulas="false" showGridLines="true" showRowColHeaders="true" showZeros="true" rightToLeft="false" tabSelected="false" showOutlineSymbols="true" defaultGridColor="true" view="normal" topLeftCell="A81" colorId="64" zoomScale="130" zoomScaleNormal="130" zoomScalePageLayoutView="100" workbookViewId="0">
      <selection pane="topLeft" activeCell="J97" activeCellId="1" sqref="F19:F30 J97"/>
    </sheetView>
  </sheetViews>
  <sheetFormatPr defaultColWidth="11.53515625" defaultRowHeight="12.8" zeroHeight="false" outlineLevelRow="0" outlineLevelCol="0"/>
  <cols>
    <col collapsed="false" customWidth="false" hidden="false" outlineLevel="0" max="13" min="1" style="1" width="11.53"/>
    <col collapsed="false" customWidth="false" hidden="false" outlineLevel="0" max="14" min="14" style="57" width="11.53"/>
  </cols>
  <sheetData>
    <row r="1" customFormat="false" ht="12.8" hidden="false" customHeight="false" outlineLevel="0" collapsed="false">
      <c r="A1" s="1" t="s">
        <v>36</v>
      </c>
      <c r="B1" s="1" t="s">
        <v>37</v>
      </c>
      <c r="C1" s="4" t="s">
        <v>38</v>
      </c>
      <c r="D1" s="1" t="s">
        <v>39</v>
      </c>
      <c r="E1" s="1" t="s">
        <v>40</v>
      </c>
      <c r="F1" s="1" t="s">
        <v>43</v>
      </c>
      <c r="G1" s="1" t="s">
        <v>44</v>
      </c>
      <c r="H1" s="1" t="s">
        <v>45</v>
      </c>
      <c r="I1" s="1" t="s">
        <v>667</v>
      </c>
      <c r="J1" s="1" t="s">
        <v>668</v>
      </c>
      <c r="K1" s="1" t="s">
        <v>669</v>
      </c>
      <c r="L1" s="1" t="s">
        <v>670</v>
      </c>
      <c r="M1" s="1" t="s">
        <v>42</v>
      </c>
      <c r="N1" s="57" t="s">
        <v>671</v>
      </c>
    </row>
    <row r="2" customFormat="false" ht="12.8" hidden="false" customHeight="false" outlineLevel="0" collapsed="false">
      <c r="A2" s="1" t="n">
        <v>84</v>
      </c>
      <c r="B2" s="1" t="n">
        <v>63</v>
      </c>
      <c r="C2" s="4" t="n">
        <v>3</v>
      </c>
      <c r="D2" s="1" t="s">
        <v>61</v>
      </c>
      <c r="E2" s="1" t="n">
        <v>199</v>
      </c>
      <c r="F2" s="1" t="n">
        <v>36</v>
      </c>
      <c r="G2" s="1" t="n">
        <v>31</v>
      </c>
      <c r="H2" s="1" t="n">
        <v>266</v>
      </c>
      <c r="J2" s="1" t="n">
        <v>20</v>
      </c>
      <c r="K2" s="1" t="n">
        <v>163</v>
      </c>
      <c r="L2" s="1" t="n">
        <v>183</v>
      </c>
      <c r="M2" s="1" t="n">
        <v>84</v>
      </c>
      <c r="N2" s="57" t="n">
        <f aca="false">+H2-L2-M2</f>
        <v>-1</v>
      </c>
    </row>
    <row r="3" customFormat="false" ht="12.8" hidden="false" customHeight="false" outlineLevel="0" collapsed="false">
      <c r="A3" s="1" t="n">
        <v>84</v>
      </c>
      <c r="B3" s="1" t="n">
        <v>63</v>
      </c>
      <c r="C3" s="4" t="n">
        <v>15</v>
      </c>
      <c r="D3" s="1" t="s">
        <v>62</v>
      </c>
      <c r="E3" s="1" t="n">
        <v>139</v>
      </c>
      <c r="H3" s="1" t="n">
        <v>139</v>
      </c>
      <c r="J3" s="1" t="n">
        <v>11</v>
      </c>
      <c r="K3" s="1" t="n">
        <v>38</v>
      </c>
      <c r="L3" s="1" t="n">
        <v>49</v>
      </c>
      <c r="M3" s="1" t="n">
        <v>43</v>
      </c>
      <c r="N3" s="57" t="n">
        <f aca="false">+H3-L3-M3</f>
        <v>47</v>
      </c>
    </row>
    <row r="4" customFormat="false" ht="12.8" hidden="false" customHeight="false" outlineLevel="0" collapsed="false">
      <c r="A4" s="1" t="n">
        <v>84</v>
      </c>
      <c r="B4" s="1" t="n">
        <v>63</v>
      </c>
      <c r="C4" s="4" t="n">
        <v>43</v>
      </c>
      <c r="D4" s="1" t="s">
        <v>63</v>
      </c>
      <c r="E4" s="1" t="n">
        <v>138</v>
      </c>
      <c r="H4" s="1" t="n">
        <v>138</v>
      </c>
      <c r="I4" s="1" t="n">
        <v>6</v>
      </c>
      <c r="J4" s="1" t="n">
        <v>23</v>
      </c>
      <c r="K4" s="1" t="n">
        <v>11</v>
      </c>
      <c r="L4" s="1" t="n">
        <v>40</v>
      </c>
      <c r="M4" s="1" t="n">
        <v>51</v>
      </c>
      <c r="N4" s="57" t="n">
        <f aca="false">+H4-L4-M4</f>
        <v>47</v>
      </c>
    </row>
    <row r="5" customFormat="false" ht="12.8" hidden="false" customHeight="false" outlineLevel="0" collapsed="false">
      <c r="A5" s="1" t="n">
        <v>84</v>
      </c>
      <c r="B5" s="1" t="n">
        <v>63</v>
      </c>
      <c r="C5" s="4" t="n">
        <v>63</v>
      </c>
      <c r="D5" s="1" t="s">
        <v>64</v>
      </c>
      <c r="E5" s="1" t="n">
        <v>168</v>
      </c>
      <c r="F5" s="1" t="n">
        <v>165</v>
      </c>
      <c r="H5" s="1" t="n">
        <v>333</v>
      </c>
      <c r="J5" s="1" t="n">
        <v>39</v>
      </c>
      <c r="K5" s="1" t="n">
        <v>120</v>
      </c>
      <c r="L5" s="1" t="n">
        <v>159</v>
      </c>
      <c r="M5" s="1" t="n">
        <v>82</v>
      </c>
      <c r="N5" s="57" t="n">
        <f aca="false">+H5-L5-M5</f>
        <v>92</v>
      </c>
    </row>
    <row r="6" customFormat="false" ht="12.8" hidden="false" customHeight="false" outlineLevel="0" collapsed="false">
      <c r="A6" s="1" t="n">
        <v>84</v>
      </c>
      <c r="B6" s="1" t="n">
        <v>38</v>
      </c>
      <c r="C6" s="4" t="n">
        <v>26</v>
      </c>
      <c r="D6" s="1" t="s">
        <v>65</v>
      </c>
      <c r="E6" s="1" t="n">
        <v>68</v>
      </c>
      <c r="F6" s="1" t="n">
        <v>89</v>
      </c>
      <c r="G6" s="1" t="n">
        <v>6</v>
      </c>
      <c r="H6" s="1" t="n">
        <v>163</v>
      </c>
      <c r="J6" s="1" t="n">
        <v>43</v>
      </c>
      <c r="K6" s="1" t="n">
        <v>55</v>
      </c>
      <c r="L6" s="1" t="n">
        <v>98</v>
      </c>
      <c r="M6" s="1" t="n">
        <v>25</v>
      </c>
      <c r="N6" s="57" t="n">
        <f aca="false">+H6-L6-M6</f>
        <v>40</v>
      </c>
    </row>
    <row r="7" customFormat="false" ht="12.8" hidden="false" customHeight="false" outlineLevel="0" collapsed="false">
      <c r="A7" s="1" t="n">
        <v>84</v>
      </c>
      <c r="B7" s="1" t="n">
        <v>38</v>
      </c>
      <c r="C7" s="4" t="n">
        <v>74</v>
      </c>
      <c r="D7" s="1" t="s">
        <v>66</v>
      </c>
      <c r="E7" s="1" t="n">
        <v>90</v>
      </c>
      <c r="F7" s="1" t="n">
        <v>104</v>
      </c>
      <c r="H7" s="1" t="n">
        <v>194</v>
      </c>
      <c r="J7" s="1" t="n">
        <v>3</v>
      </c>
      <c r="K7" s="1" t="n">
        <v>104</v>
      </c>
      <c r="L7" s="1" t="n">
        <v>107</v>
      </c>
      <c r="M7" s="1" t="n">
        <v>36</v>
      </c>
      <c r="N7" s="57" t="n">
        <f aca="false">+H7-L7-M7</f>
        <v>51</v>
      </c>
    </row>
    <row r="8" customFormat="false" ht="12.8" hidden="false" customHeight="false" outlineLevel="0" collapsed="false">
      <c r="A8" s="1" t="n">
        <v>84</v>
      </c>
      <c r="B8" s="1" t="n">
        <v>38</v>
      </c>
      <c r="C8" s="4" t="n">
        <v>38</v>
      </c>
      <c r="D8" s="1" t="s">
        <v>67</v>
      </c>
      <c r="E8" s="1" t="n">
        <v>206</v>
      </c>
      <c r="F8" s="1" t="n">
        <v>128</v>
      </c>
      <c r="G8" s="1" t="n">
        <v>43</v>
      </c>
      <c r="H8" s="1" t="n">
        <v>377</v>
      </c>
      <c r="I8" s="1" t="n">
        <v>2</v>
      </c>
      <c r="J8" s="1" t="n">
        <v>21</v>
      </c>
      <c r="K8" s="1" t="n">
        <v>242</v>
      </c>
      <c r="L8" s="1" t="n">
        <v>265</v>
      </c>
      <c r="M8" s="1" t="n">
        <v>70</v>
      </c>
      <c r="N8" s="57" t="n">
        <f aca="false">+H8-L8-M8</f>
        <v>42</v>
      </c>
    </row>
    <row r="9" customFormat="false" ht="12.8" hidden="false" customHeight="false" outlineLevel="0" collapsed="false">
      <c r="A9" s="1" t="n">
        <v>84</v>
      </c>
      <c r="B9" s="1" t="n">
        <v>38</v>
      </c>
      <c r="C9" s="4" t="n">
        <v>73</v>
      </c>
      <c r="D9" s="1" t="s">
        <v>68</v>
      </c>
      <c r="E9" s="1" t="n">
        <v>86</v>
      </c>
      <c r="F9" s="1" t="n">
        <v>69</v>
      </c>
      <c r="G9" s="1" t="n">
        <v>24</v>
      </c>
      <c r="H9" s="1" t="n">
        <v>179</v>
      </c>
      <c r="J9" s="1" t="n">
        <v>19</v>
      </c>
      <c r="K9" s="1" t="n">
        <v>80</v>
      </c>
      <c r="L9" s="1" t="n">
        <v>99</v>
      </c>
      <c r="M9" s="1" t="n">
        <v>58</v>
      </c>
      <c r="N9" s="57" t="n">
        <f aca="false">+H9-L9-M9</f>
        <v>22</v>
      </c>
    </row>
    <row r="10" customFormat="false" ht="12.8" hidden="false" customHeight="false" outlineLevel="0" collapsed="false">
      <c r="A10" s="1" t="n">
        <v>84</v>
      </c>
      <c r="B10" s="1" t="n">
        <v>69</v>
      </c>
      <c r="C10" s="4" t="n">
        <v>1</v>
      </c>
      <c r="D10" s="1" t="s">
        <v>69</v>
      </c>
      <c r="E10" s="1" t="n">
        <v>95</v>
      </c>
      <c r="F10" s="1" t="n">
        <v>117</v>
      </c>
      <c r="G10" s="1" t="n">
        <v>18</v>
      </c>
      <c r="H10" s="1" t="n">
        <v>230</v>
      </c>
      <c r="J10" s="1" t="n">
        <v>17</v>
      </c>
      <c r="K10" s="1" t="n">
        <v>68</v>
      </c>
      <c r="L10" s="1" t="n">
        <v>85</v>
      </c>
      <c r="M10" s="1" t="n">
        <v>99</v>
      </c>
      <c r="N10" s="57" t="n">
        <f aca="false">+H10-L10-M10</f>
        <v>46</v>
      </c>
    </row>
    <row r="11" customFormat="false" ht="12.8" hidden="false" customHeight="false" outlineLevel="0" collapsed="false">
      <c r="A11" s="1" t="n">
        <v>84</v>
      </c>
      <c r="B11" s="1" t="n">
        <v>69</v>
      </c>
      <c r="C11" s="4" t="n">
        <v>7</v>
      </c>
      <c r="D11" s="1" t="s">
        <v>70</v>
      </c>
      <c r="E11" s="1" t="n">
        <v>89</v>
      </c>
      <c r="F11" s="1" t="n">
        <v>7</v>
      </c>
      <c r="H11" s="1" t="n">
        <v>96</v>
      </c>
      <c r="J11" s="1" t="n">
        <v>5</v>
      </c>
      <c r="K11" s="1" t="n">
        <v>53</v>
      </c>
      <c r="L11" s="1" t="n">
        <v>58</v>
      </c>
      <c r="M11" s="1" t="n">
        <v>19</v>
      </c>
      <c r="N11" s="57" t="n">
        <f aca="false">+H11-L11-M11</f>
        <v>19</v>
      </c>
    </row>
    <row r="12" customFormat="false" ht="12.8" hidden="false" customHeight="false" outlineLevel="0" collapsed="false">
      <c r="A12" s="1" t="n">
        <v>84</v>
      </c>
      <c r="B12" s="1" t="n">
        <v>69</v>
      </c>
      <c r="C12" s="4" t="n">
        <v>42</v>
      </c>
      <c r="D12" s="1" t="s">
        <v>71</v>
      </c>
      <c r="E12" s="1" t="n">
        <v>201</v>
      </c>
      <c r="F12" s="1" t="n">
        <v>156</v>
      </c>
      <c r="H12" s="1" t="n">
        <v>357</v>
      </c>
      <c r="J12" s="1" t="n">
        <v>29</v>
      </c>
      <c r="K12" s="1" t="n">
        <v>206</v>
      </c>
      <c r="L12" s="1" t="n">
        <v>235</v>
      </c>
      <c r="M12" s="1" t="n">
        <v>55</v>
      </c>
      <c r="N12" s="57" t="n">
        <f aca="false">+H12-L12-M12</f>
        <v>67</v>
      </c>
    </row>
    <row r="13" customFormat="false" ht="12.8" hidden="false" customHeight="false" outlineLevel="0" collapsed="false">
      <c r="A13" s="1" t="n">
        <v>84</v>
      </c>
      <c r="B13" s="1" t="n">
        <v>69</v>
      </c>
      <c r="C13" s="4" t="n">
        <v>69</v>
      </c>
      <c r="D13" s="1" t="s">
        <v>72</v>
      </c>
      <c r="E13" s="1" t="n">
        <v>288</v>
      </c>
      <c r="F13" s="1" t="n">
        <v>84</v>
      </c>
      <c r="G13" s="1" t="n">
        <v>36</v>
      </c>
      <c r="H13" s="1" t="n">
        <v>408</v>
      </c>
      <c r="I13" s="1" t="n">
        <v>1</v>
      </c>
      <c r="J13" s="1" t="n">
        <v>19</v>
      </c>
      <c r="K13" s="1" t="n">
        <v>184</v>
      </c>
      <c r="L13" s="1" t="n">
        <v>204</v>
      </c>
      <c r="M13" s="1" t="n">
        <v>78</v>
      </c>
      <c r="N13" s="57" t="n">
        <f aca="false">+H13-L13-M13</f>
        <v>126</v>
      </c>
    </row>
    <row r="14" customFormat="false" ht="12.8" hidden="false" customHeight="false" outlineLevel="0" collapsed="false">
      <c r="A14" s="1" t="n">
        <v>27</v>
      </c>
      <c r="B14" s="1" t="n">
        <v>25</v>
      </c>
      <c r="C14" s="4" t="n">
        <v>25</v>
      </c>
      <c r="D14" s="1" t="s">
        <v>73</v>
      </c>
      <c r="E14" s="1" t="n">
        <v>190</v>
      </c>
      <c r="F14" s="1" t="n">
        <v>51</v>
      </c>
      <c r="G14" s="1" t="n">
        <v>6</v>
      </c>
      <c r="H14" s="1" t="n">
        <v>247</v>
      </c>
      <c r="I14" s="1" t="n">
        <v>4</v>
      </c>
      <c r="J14" s="1" t="n">
        <v>23</v>
      </c>
      <c r="K14" s="1" t="n">
        <v>163</v>
      </c>
      <c r="L14" s="1" t="n">
        <v>190</v>
      </c>
      <c r="M14" s="1" t="n">
        <v>42</v>
      </c>
      <c r="N14" s="57" t="n">
        <f aca="false">+H14-L14-M14</f>
        <v>15</v>
      </c>
    </row>
    <row r="15" customFormat="false" ht="12.8" hidden="false" customHeight="false" outlineLevel="0" collapsed="false">
      <c r="A15" s="1" t="n">
        <v>27</v>
      </c>
      <c r="B15" s="1" t="n">
        <v>25</v>
      </c>
      <c r="C15" s="4" t="n">
        <v>70</v>
      </c>
      <c r="D15" s="1" t="s">
        <v>74</v>
      </c>
      <c r="E15" s="1" t="n">
        <v>90</v>
      </c>
      <c r="F15" s="1" t="n">
        <v>53</v>
      </c>
      <c r="H15" s="1" t="n">
        <v>143</v>
      </c>
      <c r="I15" s="1" t="n">
        <v>4</v>
      </c>
      <c r="J15" s="1" t="n">
        <v>9</v>
      </c>
      <c r="K15" s="1" t="n">
        <v>57</v>
      </c>
      <c r="L15" s="1" t="n">
        <v>70</v>
      </c>
      <c r="M15" s="1" t="n">
        <v>45</v>
      </c>
      <c r="N15" s="57" t="n">
        <f aca="false">+H15-L15-M15</f>
        <v>28</v>
      </c>
    </row>
    <row r="16" customFormat="false" ht="12.8" hidden="false" customHeight="false" outlineLevel="0" collapsed="false">
      <c r="A16" s="1" t="n">
        <v>27</v>
      </c>
      <c r="B16" s="1" t="n">
        <v>25</v>
      </c>
      <c r="C16" s="4" t="n">
        <v>39</v>
      </c>
      <c r="D16" s="1" t="s">
        <v>75</v>
      </c>
      <c r="E16" s="1" t="n">
        <v>137</v>
      </c>
      <c r="F16" s="1" t="n">
        <v>51</v>
      </c>
      <c r="H16" s="1" t="n">
        <v>188</v>
      </c>
      <c r="J16" s="1" t="n">
        <v>6</v>
      </c>
      <c r="K16" s="1" t="n">
        <v>62</v>
      </c>
      <c r="L16" s="1" t="n">
        <v>68</v>
      </c>
      <c r="M16" s="1" t="n">
        <v>54</v>
      </c>
      <c r="N16" s="57" t="n">
        <f aca="false">+H16-L16-M16</f>
        <v>66</v>
      </c>
    </row>
    <row r="17" customFormat="false" ht="12.8" hidden="false" customHeight="false" outlineLevel="0" collapsed="false">
      <c r="A17" s="1" t="n">
        <v>27</v>
      </c>
      <c r="B17" s="1" t="n">
        <v>25</v>
      </c>
      <c r="C17" s="4" t="n">
        <v>90</v>
      </c>
      <c r="D17" s="1" t="s">
        <v>637</v>
      </c>
      <c r="E17" s="1" t="n">
        <v>113</v>
      </c>
      <c r="F17" s="1" t="n">
        <v>30</v>
      </c>
      <c r="H17" s="1" t="n">
        <v>143</v>
      </c>
      <c r="J17" s="1" t="n">
        <v>4</v>
      </c>
      <c r="K17" s="1" t="n">
        <v>82</v>
      </c>
      <c r="L17" s="1" t="n">
        <v>86</v>
      </c>
      <c r="M17" s="1" t="n">
        <v>46</v>
      </c>
      <c r="N17" s="57" t="n">
        <f aca="false">+H17-L17-M17</f>
        <v>11</v>
      </c>
    </row>
    <row r="18" customFormat="false" ht="12.8" hidden="false" customHeight="false" outlineLevel="0" collapsed="false">
      <c r="A18" s="1" t="n">
        <v>27</v>
      </c>
      <c r="B18" s="1" t="n">
        <v>21</v>
      </c>
      <c r="C18" s="4" t="n">
        <v>21</v>
      </c>
      <c r="D18" s="1" t="s">
        <v>77</v>
      </c>
      <c r="E18" s="1" t="n">
        <v>298</v>
      </c>
      <c r="F18" s="1" t="n">
        <v>210</v>
      </c>
      <c r="H18" s="1" t="n">
        <v>508</v>
      </c>
      <c r="I18" s="1" t="n">
        <v>4</v>
      </c>
      <c r="J18" s="1" t="n">
        <v>48</v>
      </c>
      <c r="K18" s="1" t="n">
        <v>202</v>
      </c>
      <c r="L18" s="1" t="n">
        <v>254</v>
      </c>
      <c r="M18" s="1" t="n">
        <v>76</v>
      </c>
      <c r="N18" s="57" t="n">
        <f aca="false">+H18-L18-M18</f>
        <v>178</v>
      </c>
    </row>
    <row r="19" customFormat="false" ht="12.8" hidden="false" customHeight="false" outlineLevel="0" collapsed="false">
      <c r="A19" s="1" t="n">
        <v>27</v>
      </c>
      <c r="B19" s="1" t="n">
        <v>21</v>
      </c>
      <c r="C19" s="4" t="n">
        <v>58</v>
      </c>
      <c r="D19" s="1" t="s">
        <v>78</v>
      </c>
      <c r="E19" s="1" t="n">
        <v>140</v>
      </c>
      <c r="F19" s="1" t="n">
        <v>32</v>
      </c>
      <c r="H19" s="1" t="n">
        <v>172</v>
      </c>
      <c r="I19" s="1" t="n">
        <v>1</v>
      </c>
      <c r="J19" s="1" t="n">
        <v>23</v>
      </c>
      <c r="K19" s="1" t="n">
        <v>90</v>
      </c>
      <c r="L19" s="1" t="n">
        <v>114</v>
      </c>
      <c r="M19" s="1" t="n">
        <v>30</v>
      </c>
      <c r="N19" s="57" t="n">
        <f aca="false">+H19-L19-M19</f>
        <v>28</v>
      </c>
    </row>
    <row r="20" customFormat="false" ht="12.8" hidden="false" customHeight="false" outlineLevel="0" collapsed="false">
      <c r="A20" s="1" t="n">
        <v>27</v>
      </c>
      <c r="B20" s="1" t="n">
        <v>71</v>
      </c>
      <c r="C20" s="4" t="n">
        <v>71</v>
      </c>
      <c r="D20" s="1" t="s">
        <v>79</v>
      </c>
      <c r="E20" s="1" t="n">
        <v>151</v>
      </c>
      <c r="F20" s="1" t="n">
        <v>98</v>
      </c>
      <c r="G20" s="1" t="n">
        <v>66</v>
      </c>
      <c r="H20" s="1" t="n">
        <v>315</v>
      </c>
      <c r="I20" s="1" t="n">
        <v>2</v>
      </c>
      <c r="J20" s="1" t="n">
        <v>25</v>
      </c>
      <c r="K20" s="1" t="n">
        <v>135</v>
      </c>
      <c r="L20" s="1" t="n">
        <v>162</v>
      </c>
      <c r="M20" s="1" t="n">
        <v>55</v>
      </c>
      <c r="N20" s="57" t="n">
        <f aca="false">+H20-L20-M20</f>
        <v>98</v>
      </c>
    </row>
    <row r="21" customFormat="false" ht="12.8" hidden="false" customHeight="false" outlineLevel="0" collapsed="false">
      <c r="A21" s="1" t="n">
        <v>27</v>
      </c>
      <c r="B21" s="1" t="n">
        <v>21</v>
      </c>
      <c r="C21" s="4" t="n">
        <v>89</v>
      </c>
      <c r="D21" s="1" t="s">
        <v>80</v>
      </c>
      <c r="E21" s="1" t="n">
        <v>145</v>
      </c>
      <c r="F21" s="1" t="n">
        <v>80</v>
      </c>
      <c r="G21" s="1" t="n">
        <v>16</v>
      </c>
      <c r="H21" s="1" t="n">
        <v>241</v>
      </c>
      <c r="I21" s="1" t="n">
        <v>1</v>
      </c>
      <c r="J21" s="1" t="n">
        <v>25</v>
      </c>
      <c r="K21" s="1" t="n">
        <v>122</v>
      </c>
      <c r="L21" s="1" t="n">
        <v>148</v>
      </c>
      <c r="M21" s="1" t="n">
        <v>46</v>
      </c>
      <c r="N21" s="57" t="n">
        <f aca="false">+H21-L21-M21</f>
        <v>47</v>
      </c>
    </row>
    <row r="22" customFormat="false" ht="12.8" hidden="false" customHeight="false" outlineLevel="0" collapsed="false">
      <c r="A22" s="1" t="n">
        <v>53</v>
      </c>
      <c r="B22" s="1" t="n">
        <v>35</v>
      </c>
      <c r="C22" s="4" t="n">
        <v>22</v>
      </c>
      <c r="D22" s="1" t="s">
        <v>81</v>
      </c>
      <c r="E22" s="1" t="n">
        <v>197</v>
      </c>
      <c r="F22" s="1" t="n">
        <v>61</v>
      </c>
      <c r="H22" s="1" t="n">
        <v>258</v>
      </c>
      <c r="I22" s="1" t="n">
        <v>4</v>
      </c>
      <c r="J22" s="1" t="n">
        <v>39</v>
      </c>
      <c r="K22" s="1" t="n">
        <v>53</v>
      </c>
      <c r="L22" s="1" t="n">
        <v>96</v>
      </c>
      <c r="M22" s="1" t="n">
        <v>69</v>
      </c>
      <c r="N22" s="57" t="n">
        <f aca="false">+H22-L22-M22</f>
        <v>93</v>
      </c>
    </row>
    <row r="23" customFormat="false" ht="12.8" hidden="false" customHeight="false" outlineLevel="0" collapsed="false">
      <c r="A23" s="1" t="n">
        <v>53</v>
      </c>
      <c r="B23" s="1" t="n">
        <v>35</v>
      </c>
      <c r="C23" s="4" t="n">
        <v>29</v>
      </c>
      <c r="D23" s="1" t="s">
        <v>82</v>
      </c>
      <c r="E23" s="1" t="n">
        <v>203</v>
      </c>
      <c r="F23" s="1" t="n">
        <v>63</v>
      </c>
      <c r="G23" s="1" t="n">
        <v>34</v>
      </c>
      <c r="H23" s="1" t="n">
        <v>300</v>
      </c>
      <c r="J23" s="1" t="n">
        <v>11</v>
      </c>
      <c r="K23" s="1" t="n">
        <v>34</v>
      </c>
      <c r="L23" s="1" t="n">
        <v>45</v>
      </c>
      <c r="M23" s="1" t="n">
        <v>83</v>
      </c>
      <c r="N23" s="57" t="n">
        <f aca="false">+H23-L23-M23</f>
        <v>172</v>
      </c>
    </row>
    <row r="24" customFormat="false" ht="12.8" hidden="false" customHeight="false" outlineLevel="0" collapsed="false">
      <c r="A24" s="1" t="n">
        <v>53</v>
      </c>
      <c r="B24" s="1" t="n">
        <v>35</v>
      </c>
      <c r="C24" s="4" t="n">
        <v>35</v>
      </c>
      <c r="D24" s="1" t="s">
        <v>83</v>
      </c>
      <c r="E24" s="1" t="n">
        <v>277</v>
      </c>
      <c r="F24" s="1" t="n">
        <v>99</v>
      </c>
      <c r="G24" s="1" t="n">
        <v>11</v>
      </c>
      <c r="H24" s="1" t="n">
        <v>387</v>
      </c>
      <c r="I24" s="1" t="n">
        <v>2</v>
      </c>
      <c r="J24" s="1" t="n">
        <v>24</v>
      </c>
      <c r="K24" s="1" t="n">
        <v>153</v>
      </c>
      <c r="L24" s="1" t="n">
        <v>179</v>
      </c>
      <c r="M24" s="1" t="n">
        <v>126</v>
      </c>
      <c r="N24" s="57" t="n">
        <f aca="false">+H24-L24-M24</f>
        <v>82</v>
      </c>
    </row>
    <row r="25" customFormat="false" ht="12.8" hidden="false" customHeight="false" outlineLevel="0" collapsed="false">
      <c r="A25" s="1" t="n">
        <v>53</v>
      </c>
      <c r="B25" s="1" t="n">
        <v>35</v>
      </c>
      <c r="C25" s="4" t="n">
        <v>56</v>
      </c>
      <c r="D25" s="1" t="s">
        <v>84</v>
      </c>
      <c r="E25" s="1" t="n">
        <v>228</v>
      </c>
      <c r="F25" s="1" t="n">
        <v>94</v>
      </c>
      <c r="G25" s="1" t="n">
        <v>13</v>
      </c>
      <c r="H25" s="1" t="n">
        <v>335</v>
      </c>
      <c r="I25" s="1" t="n">
        <v>1</v>
      </c>
      <c r="J25" s="1" t="n">
        <v>15</v>
      </c>
      <c r="K25" s="1" t="n">
        <v>44</v>
      </c>
      <c r="L25" s="1" t="n">
        <v>60</v>
      </c>
      <c r="M25" s="1" t="n">
        <v>90</v>
      </c>
      <c r="N25" s="57" t="n">
        <f aca="false">+H25-L25-M25</f>
        <v>185</v>
      </c>
    </row>
    <row r="26" customFormat="false" ht="12.8" hidden="false" customHeight="false" outlineLevel="0" collapsed="false">
      <c r="A26" s="1" t="n">
        <v>24</v>
      </c>
      <c r="B26" s="1" t="n">
        <v>45</v>
      </c>
      <c r="C26" s="4" t="n">
        <v>18</v>
      </c>
      <c r="D26" s="1" t="s">
        <v>85</v>
      </c>
      <c r="E26" s="1" t="n">
        <v>116</v>
      </c>
      <c r="F26" s="1" t="n">
        <v>62</v>
      </c>
      <c r="G26" s="1" t="n">
        <v>18</v>
      </c>
      <c r="H26" s="1" t="n">
        <v>196</v>
      </c>
      <c r="J26" s="1" t="n">
        <v>11</v>
      </c>
      <c r="K26" s="1" t="n">
        <v>75</v>
      </c>
      <c r="L26" s="1" t="n">
        <v>86</v>
      </c>
      <c r="M26" s="1" t="n">
        <v>47</v>
      </c>
      <c r="N26" s="57" t="n">
        <f aca="false">+H26-L26-M26</f>
        <v>63</v>
      </c>
    </row>
    <row r="27" customFormat="false" ht="12.8" hidden="false" customHeight="false" outlineLevel="0" collapsed="false">
      <c r="A27" s="1" t="n">
        <v>24</v>
      </c>
      <c r="B27" s="1" t="n">
        <v>45</v>
      </c>
      <c r="C27" s="4" t="n">
        <v>28</v>
      </c>
      <c r="D27" s="1" t="s">
        <v>86</v>
      </c>
      <c r="E27" s="1" t="n">
        <v>179</v>
      </c>
      <c r="F27" s="1" t="n">
        <v>72</v>
      </c>
      <c r="H27" s="1" t="n">
        <v>251</v>
      </c>
      <c r="I27" s="1" t="n">
        <v>7</v>
      </c>
      <c r="J27" s="1" t="n">
        <v>4</v>
      </c>
      <c r="K27" s="1" t="n">
        <v>123</v>
      </c>
      <c r="L27" s="1" t="n">
        <v>134</v>
      </c>
      <c r="M27" s="1" t="n">
        <v>22</v>
      </c>
      <c r="N27" s="57" t="n">
        <f aca="false">+H27-L27-M27</f>
        <v>95</v>
      </c>
    </row>
    <row r="28" customFormat="false" ht="12.8" hidden="false" customHeight="false" outlineLevel="0" collapsed="false">
      <c r="A28" s="1" t="n">
        <v>24</v>
      </c>
      <c r="B28" s="1" t="n">
        <v>45</v>
      </c>
      <c r="C28" s="4" t="n">
        <v>36</v>
      </c>
      <c r="D28" s="1" t="s">
        <v>87</v>
      </c>
      <c r="E28" s="1" t="n">
        <v>94</v>
      </c>
      <c r="F28" s="1" t="n">
        <v>33</v>
      </c>
      <c r="H28" s="1" t="n">
        <v>127</v>
      </c>
      <c r="I28" s="1" t="n">
        <v>10</v>
      </c>
      <c r="J28" s="1" t="n">
        <v>5</v>
      </c>
      <c r="K28" s="1" t="n">
        <v>43</v>
      </c>
      <c r="L28" s="1" t="n">
        <v>58</v>
      </c>
      <c r="M28" s="1" t="n">
        <v>35</v>
      </c>
      <c r="N28" s="57" t="n">
        <f aca="false">+H28-L28-M28</f>
        <v>34</v>
      </c>
    </row>
    <row r="29" customFormat="false" ht="12.8" hidden="false" customHeight="false" outlineLevel="0" collapsed="false">
      <c r="A29" s="1" t="n">
        <v>24</v>
      </c>
      <c r="B29" s="1" t="n">
        <v>45</v>
      </c>
      <c r="C29" s="4" t="n">
        <v>37</v>
      </c>
      <c r="D29" s="1" t="s">
        <v>88</v>
      </c>
      <c r="E29" s="1" t="n">
        <v>101</v>
      </c>
      <c r="F29" s="1" t="n">
        <v>96</v>
      </c>
      <c r="H29" s="1" t="n">
        <v>197</v>
      </c>
      <c r="J29" s="1" t="n">
        <v>7</v>
      </c>
      <c r="K29" s="1" t="n">
        <v>107</v>
      </c>
      <c r="L29" s="1" t="n">
        <v>114</v>
      </c>
      <c r="M29" s="1" t="n">
        <v>79</v>
      </c>
      <c r="N29" s="57" t="n">
        <f aca="false">+H29-L29-M29</f>
        <v>4</v>
      </c>
    </row>
    <row r="30" customFormat="false" ht="12.8" hidden="false" customHeight="false" outlineLevel="0" collapsed="false">
      <c r="A30" s="1" t="n">
        <v>24</v>
      </c>
      <c r="B30" s="1" t="n">
        <v>45</v>
      </c>
      <c r="C30" s="4" t="n">
        <v>45</v>
      </c>
      <c r="D30" s="1" t="s">
        <v>89</v>
      </c>
      <c r="E30" s="1" t="n">
        <v>210</v>
      </c>
      <c r="F30" s="1" t="n">
        <v>82</v>
      </c>
      <c r="G30" s="1" t="n">
        <v>32</v>
      </c>
      <c r="H30" s="1" t="n">
        <v>324</v>
      </c>
      <c r="I30" s="1" t="n">
        <v>1</v>
      </c>
      <c r="J30" s="1" t="n">
        <v>12</v>
      </c>
      <c r="K30" s="1" t="n">
        <v>141</v>
      </c>
      <c r="L30" s="1" t="n">
        <v>154</v>
      </c>
      <c r="M30" s="1" t="n">
        <v>47</v>
      </c>
      <c r="N30" s="57" t="n">
        <f aca="false">+H30-L30-M30</f>
        <v>123</v>
      </c>
    </row>
    <row r="31" customFormat="false" ht="12.8" hidden="false" customHeight="false" outlineLevel="0" collapsed="false">
      <c r="A31" s="1" t="n">
        <v>24</v>
      </c>
      <c r="B31" s="1" t="n">
        <v>45</v>
      </c>
      <c r="C31" s="4" t="n">
        <v>41</v>
      </c>
      <c r="D31" s="1" t="s">
        <v>90</v>
      </c>
      <c r="E31" s="1" t="n">
        <v>153</v>
      </c>
      <c r="F31" s="1" t="n">
        <v>36</v>
      </c>
      <c r="H31" s="1" t="n">
        <v>189</v>
      </c>
      <c r="J31" s="1" t="n">
        <v>5</v>
      </c>
      <c r="K31" s="1" t="n">
        <v>97</v>
      </c>
      <c r="L31" s="1" t="n">
        <v>102</v>
      </c>
      <c r="M31" s="1" t="n">
        <v>16</v>
      </c>
      <c r="N31" s="57" t="n">
        <f aca="false">+H31-L31-M31</f>
        <v>71</v>
      </c>
    </row>
    <row r="32" customFormat="false" ht="12.8" hidden="false" customHeight="false" outlineLevel="0" collapsed="false">
      <c r="A32" s="1" t="n">
        <v>44</v>
      </c>
      <c r="B32" s="1" t="n">
        <v>57</v>
      </c>
      <c r="C32" s="4" t="n">
        <v>54</v>
      </c>
      <c r="D32" s="1" t="s">
        <v>91</v>
      </c>
      <c r="E32" s="1" t="n">
        <v>155</v>
      </c>
      <c r="F32" s="1" t="n">
        <v>105</v>
      </c>
      <c r="G32" s="1" t="n">
        <v>33</v>
      </c>
      <c r="H32" s="1" t="n">
        <v>293</v>
      </c>
      <c r="I32" s="1" t="n">
        <v>6</v>
      </c>
      <c r="J32" s="1" t="n">
        <v>36</v>
      </c>
      <c r="K32" s="1" t="n">
        <v>154</v>
      </c>
      <c r="L32" s="1" t="n">
        <v>196</v>
      </c>
      <c r="M32" s="1" t="n">
        <v>28</v>
      </c>
      <c r="N32" s="57" t="n">
        <f aca="false">+H32-L32-M32</f>
        <v>69</v>
      </c>
    </row>
    <row r="33" customFormat="false" ht="12.8" hidden="false" customHeight="false" outlineLevel="0" collapsed="false">
      <c r="A33" s="1" t="n">
        <v>44</v>
      </c>
      <c r="B33" s="1" t="n">
        <v>57</v>
      </c>
      <c r="C33" s="4" t="n">
        <v>55</v>
      </c>
      <c r="D33" s="1" t="s">
        <v>92</v>
      </c>
      <c r="E33" s="1" t="n">
        <v>84</v>
      </c>
      <c r="F33" s="1" t="n">
        <v>44</v>
      </c>
      <c r="H33" s="1" t="n">
        <v>128</v>
      </c>
      <c r="J33" s="1" t="n">
        <v>11</v>
      </c>
      <c r="K33" s="1" t="n">
        <v>67</v>
      </c>
      <c r="L33" s="1" t="n">
        <v>78</v>
      </c>
      <c r="M33" s="1" t="n">
        <v>11</v>
      </c>
      <c r="N33" s="57" t="n">
        <f aca="false">+H33-L33-M33</f>
        <v>39</v>
      </c>
    </row>
    <row r="34" customFormat="false" ht="12.8" hidden="false" customHeight="false" outlineLevel="0" collapsed="false">
      <c r="A34" s="1" t="n">
        <v>44</v>
      </c>
      <c r="B34" s="1" t="n">
        <v>57</v>
      </c>
      <c r="C34" s="4" t="n">
        <v>57</v>
      </c>
      <c r="D34" s="1" t="s">
        <v>93</v>
      </c>
      <c r="E34" s="1" t="n">
        <v>207</v>
      </c>
      <c r="F34" s="1" t="n">
        <v>444</v>
      </c>
      <c r="G34" s="1" t="n">
        <v>7</v>
      </c>
      <c r="H34" s="1" t="n">
        <v>658</v>
      </c>
      <c r="I34" s="1" t="n">
        <v>11</v>
      </c>
      <c r="J34" s="1" t="n">
        <v>96</v>
      </c>
      <c r="K34" s="1" t="n">
        <v>284</v>
      </c>
      <c r="L34" s="1" t="n">
        <v>391</v>
      </c>
      <c r="M34" s="1" t="n">
        <v>96</v>
      </c>
      <c r="N34" s="57" t="n">
        <f aca="false">+H34-L34-M34</f>
        <v>171</v>
      </c>
    </row>
    <row r="35" customFormat="false" ht="12.8" hidden="false" customHeight="false" outlineLevel="0" collapsed="false">
      <c r="A35" s="1" t="n">
        <v>44</v>
      </c>
      <c r="B35" s="1" t="n">
        <v>57</v>
      </c>
      <c r="C35" s="4" t="n">
        <v>88</v>
      </c>
      <c r="D35" s="1" t="s">
        <v>94</v>
      </c>
      <c r="E35" s="1" t="n">
        <v>95</v>
      </c>
      <c r="F35" s="1" t="n">
        <v>125</v>
      </c>
      <c r="H35" s="1" t="n">
        <v>220</v>
      </c>
      <c r="J35" s="1" t="n">
        <v>8</v>
      </c>
      <c r="K35" s="1" t="n">
        <v>137</v>
      </c>
      <c r="L35" s="1" t="n">
        <v>145</v>
      </c>
      <c r="M35" s="1" t="n">
        <v>29</v>
      </c>
      <c r="N35" s="57" t="n">
        <f aca="false">+H35-L35-M35</f>
        <v>46</v>
      </c>
    </row>
    <row r="36" customFormat="false" ht="12.8" hidden="false" customHeight="false" outlineLevel="0" collapsed="false">
      <c r="A36" s="1" t="n">
        <v>44</v>
      </c>
      <c r="B36" s="1" t="n">
        <v>51</v>
      </c>
      <c r="C36" s="4" t="n">
        <v>8</v>
      </c>
      <c r="D36" s="1" t="s">
        <v>95</v>
      </c>
      <c r="E36" s="1" t="n">
        <v>127</v>
      </c>
      <c r="F36" s="1" t="n">
        <v>78</v>
      </c>
      <c r="H36" s="1" t="n">
        <v>205</v>
      </c>
      <c r="J36" s="1" t="n">
        <v>22</v>
      </c>
      <c r="K36" s="1" t="n">
        <v>85</v>
      </c>
      <c r="L36" s="1" t="n">
        <v>107</v>
      </c>
      <c r="M36" s="1" t="n">
        <v>44</v>
      </c>
      <c r="N36" s="57" t="n">
        <f aca="false">+H36-L36-M36</f>
        <v>54</v>
      </c>
    </row>
    <row r="37" customFormat="false" ht="12.8" hidden="false" customHeight="false" outlineLevel="0" collapsed="false">
      <c r="A37" s="1" t="n">
        <v>44</v>
      </c>
      <c r="B37" s="1" t="n">
        <v>51</v>
      </c>
      <c r="C37" s="4" t="n">
        <v>10</v>
      </c>
      <c r="D37" s="1" t="s">
        <v>96</v>
      </c>
      <c r="E37" s="1" t="n">
        <v>163</v>
      </c>
      <c r="F37" s="1" t="n">
        <v>106</v>
      </c>
      <c r="G37" s="1" t="n">
        <v>16</v>
      </c>
      <c r="H37" s="1" t="n">
        <v>285</v>
      </c>
      <c r="J37" s="1" t="n">
        <v>10</v>
      </c>
      <c r="K37" s="1" t="n">
        <v>176</v>
      </c>
      <c r="L37" s="1" t="n">
        <v>186</v>
      </c>
      <c r="M37" s="1" t="n">
        <v>56</v>
      </c>
      <c r="N37" s="57" t="n">
        <f aca="false">+H37-L37-M37</f>
        <v>43</v>
      </c>
    </row>
    <row r="38" customFormat="false" ht="12.8" hidden="false" customHeight="false" outlineLevel="0" collapsed="false">
      <c r="A38" s="1" t="n">
        <v>44</v>
      </c>
      <c r="B38" s="1" t="n">
        <v>51</v>
      </c>
      <c r="C38" s="4" t="n">
        <v>52</v>
      </c>
      <c r="D38" s="1" t="s">
        <v>97</v>
      </c>
      <c r="E38" s="1" t="n">
        <v>154</v>
      </c>
      <c r="F38" s="1" t="n">
        <v>45</v>
      </c>
      <c r="G38" s="1" t="n">
        <v>7</v>
      </c>
      <c r="H38" s="1" t="n">
        <v>206</v>
      </c>
      <c r="J38" s="1" t="n">
        <v>12</v>
      </c>
      <c r="K38" s="1" t="n">
        <v>87</v>
      </c>
      <c r="L38" s="1" t="n">
        <v>99</v>
      </c>
      <c r="M38" s="1" t="n">
        <v>39</v>
      </c>
      <c r="N38" s="57" t="n">
        <f aca="false">+H38-L38-M38</f>
        <v>68</v>
      </c>
    </row>
    <row r="39" customFormat="false" ht="12.8" hidden="false" customHeight="false" outlineLevel="0" collapsed="false">
      <c r="A39" s="1" t="n">
        <v>44</v>
      </c>
      <c r="B39" s="1" t="n">
        <v>51</v>
      </c>
      <c r="C39" s="4" t="n">
        <v>51</v>
      </c>
      <c r="D39" s="1" t="s">
        <v>98</v>
      </c>
      <c r="E39" s="1" t="n">
        <v>70</v>
      </c>
      <c r="F39" s="1" t="n">
        <v>138</v>
      </c>
      <c r="G39" s="1" t="n">
        <v>17</v>
      </c>
      <c r="H39" s="1" t="n">
        <v>225</v>
      </c>
      <c r="I39" s="1" t="n">
        <v>6</v>
      </c>
      <c r="J39" s="1" t="n">
        <v>22</v>
      </c>
      <c r="K39" s="1" t="n">
        <v>121</v>
      </c>
      <c r="L39" s="1" t="n">
        <v>149</v>
      </c>
      <c r="M39" s="1" t="n">
        <v>36</v>
      </c>
      <c r="N39" s="57" t="n">
        <f aca="false">+H39-L39-M39</f>
        <v>40</v>
      </c>
    </row>
    <row r="40" customFormat="false" ht="12.8" hidden="false" customHeight="false" outlineLevel="0" collapsed="false">
      <c r="A40" s="1" t="n">
        <v>44</v>
      </c>
      <c r="B40" s="1" t="n">
        <v>67</v>
      </c>
      <c r="C40" s="4" t="n">
        <v>67</v>
      </c>
      <c r="D40" s="1" t="s">
        <v>99</v>
      </c>
      <c r="E40" s="1" t="n">
        <v>541</v>
      </c>
      <c r="F40" s="1" t="n">
        <v>336</v>
      </c>
      <c r="G40" s="1" t="n">
        <v>34</v>
      </c>
      <c r="H40" s="1" t="n">
        <v>911</v>
      </c>
      <c r="I40" s="1" t="n">
        <v>18</v>
      </c>
      <c r="J40" s="1" t="n">
        <v>107</v>
      </c>
      <c r="K40" s="1" t="n">
        <v>392</v>
      </c>
      <c r="L40" s="1" t="n">
        <v>517</v>
      </c>
      <c r="M40" s="1" t="n">
        <v>161</v>
      </c>
      <c r="N40" s="57" t="n">
        <f aca="false">+H40-L40-M40</f>
        <v>233</v>
      </c>
    </row>
    <row r="41" customFormat="false" ht="12.8" hidden="false" customHeight="false" outlineLevel="0" collapsed="false">
      <c r="A41" s="1" t="n">
        <v>44</v>
      </c>
      <c r="B41" s="1" t="n">
        <v>68</v>
      </c>
      <c r="C41" s="4" t="n">
        <v>68</v>
      </c>
      <c r="D41" s="1" t="s">
        <v>100</v>
      </c>
      <c r="E41" s="1" t="n">
        <v>247</v>
      </c>
      <c r="F41" s="1" t="n">
        <v>196</v>
      </c>
      <c r="G41" s="1" t="n">
        <v>2</v>
      </c>
      <c r="H41" s="1" t="n">
        <v>445</v>
      </c>
      <c r="I41" s="1" t="n">
        <v>6</v>
      </c>
      <c r="J41" s="1" t="n">
        <v>48</v>
      </c>
      <c r="K41" s="1" t="n">
        <v>221</v>
      </c>
      <c r="L41" s="1" t="n">
        <v>275</v>
      </c>
      <c r="M41" s="1" t="n">
        <v>99</v>
      </c>
      <c r="N41" s="57" t="n">
        <f aca="false">+H41-L41-M41</f>
        <v>71</v>
      </c>
    </row>
    <row r="42" customFormat="false" ht="12.8" hidden="false" customHeight="false" outlineLevel="0" collapsed="false">
      <c r="A42" s="1" t="n">
        <v>32</v>
      </c>
      <c r="B42" s="1" t="n">
        <v>60</v>
      </c>
      <c r="C42" s="4" t="n">
        <v>2</v>
      </c>
      <c r="D42" s="1" t="s">
        <v>101</v>
      </c>
      <c r="E42" s="1" t="n">
        <v>135</v>
      </c>
      <c r="F42" s="1" t="n">
        <v>86</v>
      </c>
      <c r="H42" s="1" t="n">
        <v>221</v>
      </c>
      <c r="I42" s="1" t="n">
        <v>3</v>
      </c>
      <c r="J42" s="1" t="n">
        <v>14</v>
      </c>
      <c r="K42" s="1" t="n">
        <v>68</v>
      </c>
      <c r="L42" s="1" t="n">
        <v>85</v>
      </c>
      <c r="M42" s="1" t="n">
        <v>98</v>
      </c>
      <c r="N42" s="57" t="n">
        <f aca="false">+H42-L42-M42</f>
        <v>38</v>
      </c>
    </row>
    <row r="43" customFormat="false" ht="12.8" hidden="false" customHeight="false" outlineLevel="0" collapsed="false">
      <c r="A43" s="1" t="n">
        <v>32</v>
      </c>
      <c r="B43" s="1" t="n">
        <v>60</v>
      </c>
      <c r="C43" s="4" t="n">
        <v>60</v>
      </c>
      <c r="D43" s="1" t="s">
        <v>102</v>
      </c>
      <c r="E43" s="1" t="n">
        <v>193</v>
      </c>
      <c r="F43" s="1" t="n">
        <v>167</v>
      </c>
      <c r="H43" s="1" t="n">
        <v>360</v>
      </c>
      <c r="J43" s="1" t="n">
        <v>33</v>
      </c>
      <c r="K43" s="1" t="n">
        <v>70</v>
      </c>
      <c r="L43" s="1" t="n">
        <v>103</v>
      </c>
      <c r="M43" s="1" t="n">
        <v>63</v>
      </c>
      <c r="N43" s="57" t="n">
        <f aca="false">+H43-L43-M43</f>
        <v>194</v>
      </c>
    </row>
    <row r="44" customFormat="false" ht="12.8" hidden="false" customHeight="false" outlineLevel="0" collapsed="false">
      <c r="A44" s="1" t="n">
        <v>32</v>
      </c>
      <c r="B44" s="1" t="n">
        <v>60</v>
      </c>
      <c r="C44" s="4" t="n">
        <v>80</v>
      </c>
      <c r="D44" s="1" t="s">
        <v>103</v>
      </c>
      <c r="E44" s="1" t="n">
        <v>123</v>
      </c>
      <c r="F44" s="1" t="n">
        <v>158</v>
      </c>
      <c r="H44" s="1" t="n">
        <v>281</v>
      </c>
      <c r="J44" s="1" t="n">
        <v>5</v>
      </c>
      <c r="K44" s="1" t="n">
        <v>113</v>
      </c>
      <c r="L44" s="1" t="n">
        <v>118</v>
      </c>
      <c r="M44" s="1" t="n">
        <v>47</v>
      </c>
      <c r="N44" s="57" t="n">
        <f aca="false">+H44-L44-M44</f>
        <v>116</v>
      </c>
    </row>
    <row r="45" customFormat="false" ht="12.8" hidden="false" customHeight="false" outlineLevel="0" collapsed="false">
      <c r="A45" s="1" t="n">
        <v>32</v>
      </c>
      <c r="B45" s="1" t="n">
        <v>59</v>
      </c>
      <c r="C45" s="4" t="n">
        <v>59</v>
      </c>
      <c r="D45" s="1" t="s">
        <v>104</v>
      </c>
      <c r="E45" s="1" t="n">
        <v>189</v>
      </c>
      <c r="F45" s="1" t="n">
        <v>184</v>
      </c>
      <c r="G45" s="1" t="n">
        <v>24</v>
      </c>
      <c r="H45" s="1" t="n">
        <v>397</v>
      </c>
      <c r="J45" s="1" t="n">
        <v>24</v>
      </c>
      <c r="K45" s="1" t="n">
        <v>153</v>
      </c>
      <c r="L45" s="1" t="n">
        <v>177</v>
      </c>
      <c r="M45" s="1" t="n">
        <v>83</v>
      </c>
      <c r="N45" s="57" t="n">
        <f aca="false">+H45-L45-M45</f>
        <v>137</v>
      </c>
    </row>
    <row r="46" customFormat="false" ht="12.8" hidden="false" customHeight="false" outlineLevel="0" collapsed="false">
      <c r="A46" s="1" t="n">
        <v>32</v>
      </c>
      <c r="B46" s="1" t="n">
        <v>59</v>
      </c>
      <c r="C46" s="4" t="n">
        <v>62</v>
      </c>
      <c r="D46" s="1" t="s">
        <v>105</v>
      </c>
      <c r="E46" s="1" t="n">
        <v>165</v>
      </c>
      <c r="F46" s="1" t="n">
        <v>38</v>
      </c>
      <c r="G46" s="1" t="n">
        <v>12</v>
      </c>
      <c r="H46" s="1" t="n">
        <v>215</v>
      </c>
      <c r="J46" s="1" t="n">
        <v>10</v>
      </c>
      <c r="K46" s="1" t="n">
        <v>90</v>
      </c>
      <c r="L46" s="1" t="n">
        <v>100</v>
      </c>
      <c r="M46" s="1" t="n">
        <v>19</v>
      </c>
      <c r="N46" s="57" t="n">
        <f aca="false">+H46-L46-M46</f>
        <v>96</v>
      </c>
    </row>
    <row r="47" customFormat="false" ht="12.8" hidden="false" customHeight="false" outlineLevel="0" collapsed="false">
      <c r="A47" s="1" t="n">
        <v>11</v>
      </c>
      <c r="B47" s="1" t="n">
        <v>93</v>
      </c>
      <c r="C47" s="4" t="n">
        <v>93</v>
      </c>
      <c r="D47" s="1" t="s">
        <v>106</v>
      </c>
      <c r="E47" s="1" t="n">
        <v>238</v>
      </c>
      <c r="F47" s="1" t="n">
        <v>149</v>
      </c>
      <c r="G47" s="1" t="n">
        <v>26</v>
      </c>
      <c r="H47" s="1" t="n">
        <v>413</v>
      </c>
      <c r="I47" s="1" t="n">
        <v>10</v>
      </c>
      <c r="J47" s="1" t="n">
        <v>16</v>
      </c>
      <c r="K47" s="1" t="n">
        <v>93</v>
      </c>
      <c r="L47" s="1" t="n">
        <v>119</v>
      </c>
      <c r="M47" s="1" t="n">
        <v>147</v>
      </c>
      <c r="N47" s="57" t="n">
        <f aca="false">+H47-L47-M47</f>
        <v>147</v>
      </c>
    </row>
    <row r="48" customFormat="false" ht="12.8" hidden="false" customHeight="false" outlineLevel="0" collapsed="false">
      <c r="A48" s="1" t="n">
        <v>11</v>
      </c>
      <c r="B48" s="1" t="n">
        <v>95</v>
      </c>
      <c r="C48" s="4" t="n">
        <v>95</v>
      </c>
      <c r="D48" s="1" t="s">
        <v>107</v>
      </c>
      <c r="E48" s="1" t="n">
        <v>225</v>
      </c>
      <c r="F48" s="1" t="n">
        <v>204</v>
      </c>
      <c r="H48" s="1" t="n">
        <v>429</v>
      </c>
      <c r="I48" s="1" t="n">
        <v>18</v>
      </c>
      <c r="J48" s="1" t="n">
        <v>20</v>
      </c>
      <c r="K48" s="1" t="n">
        <v>78</v>
      </c>
      <c r="L48" s="1" t="n">
        <v>116</v>
      </c>
      <c r="M48" s="1" t="n">
        <v>175</v>
      </c>
      <c r="N48" s="57" t="n">
        <f aca="false">+H48-L48-M48</f>
        <v>138</v>
      </c>
    </row>
    <row r="49" customFormat="false" ht="12.8" hidden="false" customHeight="false" outlineLevel="0" collapsed="false">
      <c r="A49" s="1" t="n">
        <v>11</v>
      </c>
      <c r="B49" s="1" t="n">
        <v>91</v>
      </c>
      <c r="C49" s="4" t="n">
        <v>91</v>
      </c>
      <c r="D49" s="1" t="s">
        <v>108</v>
      </c>
      <c r="E49" s="1" t="n">
        <v>305</v>
      </c>
      <c r="F49" s="1" t="n">
        <v>265</v>
      </c>
      <c r="H49" s="1" t="n">
        <v>570</v>
      </c>
      <c r="I49" s="1" t="n">
        <v>5</v>
      </c>
      <c r="J49" s="1" t="n">
        <v>26</v>
      </c>
      <c r="K49" s="1" t="n">
        <v>184</v>
      </c>
      <c r="L49" s="1" t="n">
        <v>215</v>
      </c>
      <c r="M49" s="1" t="n">
        <v>139</v>
      </c>
      <c r="N49" s="57" t="n">
        <f aca="false">+H49-L49-M49</f>
        <v>216</v>
      </c>
    </row>
    <row r="50" customFormat="false" ht="33.05" hidden="false" customHeight="true" outlineLevel="0" collapsed="false">
      <c r="A50" s="1" t="n">
        <v>11</v>
      </c>
      <c r="B50" s="1" t="n">
        <v>94</v>
      </c>
      <c r="C50" s="4" t="n">
        <v>94</v>
      </c>
      <c r="D50" s="1" t="s">
        <v>109</v>
      </c>
      <c r="E50" s="1" t="n">
        <v>206</v>
      </c>
      <c r="F50" s="1" t="n">
        <v>260</v>
      </c>
      <c r="H50" s="1" t="n">
        <v>466</v>
      </c>
      <c r="I50" s="1" t="n">
        <v>3</v>
      </c>
      <c r="J50" s="1" t="n">
        <v>18</v>
      </c>
      <c r="K50" s="1" t="n">
        <v>147</v>
      </c>
      <c r="L50" s="1" t="n">
        <v>168</v>
      </c>
      <c r="M50" s="1" t="n">
        <v>196</v>
      </c>
      <c r="N50" s="57" t="n">
        <f aca="false">+H50-L50-M50</f>
        <v>102</v>
      </c>
    </row>
    <row r="51" customFormat="false" ht="12.8" hidden="false" customHeight="false" outlineLevel="0" collapsed="false">
      <c r="A51" s="1" t="n">
        <v>11</v>
      </c>
      <c r="B51" s="1" t="n">
        <v>77</v>
      </c>
      <c r="C51" s="4" t="n">
        <v>77</v>
      </c>
      <c r="D51" s="1" t="s">
        <v>110</v>
      </c>
      <c r="E51" s="1" t="n">
        <v>277</v>
      </c>
      <c r="F51" s="1" t="n">
        <v>258</v>
      </c>
      <c r="G51" s="1" t="n">
        <v>33</v>
      </c>
      <c r="H51" s="1" t="n">
        <v>568</v>
      </c>
      <c r="I51" s="1" t="n">
        <v>13</v>
      </c>
      <c r="J51" s="1" t="n">
        <v>58</v>
      </c>
      <c r="K51" s="1" t="n">
        <v>168</v>
      </c>
      <c r="L51" s="1" t="n">
        <v>239</v>
      </c>
      <c r="M51" s="1" t="n">
        <v>228</v>
      </c>
      <c r="N51" s="57" t="n">
        <f aca="false">+H51-L51-M51</f>
        <v>101</v>
      </c>
    </row>
    <row r="52" customFormat="false" ht="12.8" hidden="false" customHeight="false" outlineLevel="0" collapsed="false">
      <c r="A52" s="1" t="n">
        <v>11</v>
      </c>
      <c r="B52" s="1" t="n">
        <v>92</v>
      </c>
      <c r="C52" s="4" t="n">
        <v>92</v>
      </c>
      <c r="D52" s="1" t="s">
        <v>111</v>
      </c>
      <c r="E52" s="1" t="n">
        <v>153</v>
      </c>
      <c r="F52" s="1" t="n">
        <v>161</v>
      </c>
      <c r="H52" s="1" t="n">
        <v>314</v>
      </c>
      <c r="I52" s="1" t="n">
        <v>14</v>
      </c>
      <c r="J52" s="1" t="n">
        <v>8</v>
      </c>
      <c r="K52" s="1" t="n">
        <v>87</v>
      </c>
      <c r="L52" s="1" t="n">
        <v>109</v>
      </c>
      <c r="M52" s="1" t="n">
        <v>241</v>
      </c>
      <c r="N52" s="57" t="n">
        <f aca="false">+H52-L52-M52</f>
        <v>-36</v>
      </c>
    </row>
    <row r="53" customFormat="false" ht="12.8" hidden="false" customHeight="false" outlineLevel="0" collapsed="false">
      <c r="A53" s="1" t="n">
        <v>11</v>
      </c>
      <c r="B53" s="1" t="n">
        <v>78</v>
      </c>
      <c r="C53" s="4" t="n">
        <v>78</v>
      </c>
      <c r="D53" s="1" t="s">
        <v>112</v>
      </c>
      <c r="E53" s="1" t="n">
        <v>308</v>
      </c>
      <c r="F53" s="1" t="n">
        <v>246</v>
      </c>
      <c r="G53" s="1" t="n">
        <v>76</v>
      </c>
      <c r="H53" s="1" t="n">
        <v>630</v>
      </c>
      <c r="I53" s="1" t="n">
        <v>11</v>
      </c>
      <c r="J53" s="1" t="n">
        <v>54</v>
      </c>
      <c r="K53" s="1" t="n">
        <v>216</v>
      </c>
      <c r="L53" s="1" t="n">
        <v>281</v>
      </c>
      <c r="M53" s="1" t="n">
        <v>140</v>
      </c>
      <c r="N53" s="57" t="n">
        <f aca="false">+H53-L53-M53</f>
        <v>209</v>
      </c>
    </row>
    <row r="54" customFormat="false" ht="12.8" hidden="false" customHeight="false" outlineLevel="0" collapsed="false">
      <c r="A54" s="1" t="n">
        <v>11</v>
      </c>
      <c r="B54" s="1" t="n">
        <v>75</v>
      </c>
      <c r="C54" s="4" t="n">
        <v>75</v>
      </c>
      <c r="D54" s="1" t="s">
        <v>113</v>
      </c>
      <c r="E54" s="1" t="n">
        <v>243</v>
      </c>
      <c r="F54" s="1" t="n">
        <v>396</v>
      </c>
      <c r="H54" s="1" t="n">
        <v>639</v>
      </c>
      <c r="I54" s="1" t="n">
        <v>44</v>
      </c>
      <c r="J54" s="1" t="n">
        <v>66</v>
      </c>
      <c r="K54" s="1" t="n">
        <v>242</v>
      </c>
      <c r="L54" s="1" t="n">
        <v>352</v>
      </c>
      <c r="M54" s="1" t="n">
        <v>48</v>
      </c>
      <c r="N54" s="57" t="n">
        <f aca="false">+H54-L54-M54</f>
        <v>239</v>
      </c>
    </row>
    <row r="55" customFormat="false" ht="12.8" hidden="false" customHeight="false" outlineLevel="0" collapsed="false">
      <c r="A55" s="1" t="n">
        <v>28</v>
      </c>
      <c r="B55" s="1" t="n">
        <v>14</v>
      </c>
      <c r="C55" s="4" t="n">
        <v>14</v>
      </c>
      <c r="D55" s="1" t="s">
        <v>114</v>
      </c>
      <c r="E55" s="1" t="n">
        <v>207</v>
      </c>
      <c r="F55" s="1" t="n">
        <v>163</v>
      </c>
      <c r="G55" s="1" t="n">
        <v>20</v>
      </c>
      <c r="H55" s="1" t="n">
        <v>390</v>
      </c>
      <c r="I55" s="1" t="n">
        <v>10</v>
      </c>
      <c r="J55" s="1" t="n">
        <v>17</v>
      </c>
      <c r="K55" s="1" t="n">
        <v>175</v>
      </c>
      <c r="L55" s="1" t="n">
        <v>202</v>
      </c>
      <c r="M55" s="1" t="n">
        <v>72</v>
      </c>
      <c r="N55" s="57" t="n">
        <f aca="false">+H55-L55-M55</f>
        <v>116</v>
      </c>
    </row>
    <row r="56" customFormat="false" ht="12.8" hidden="false" customHeight="false" outlineLevel="0" collapsed="false">
      <c r="A56" s="1" t="n">
        <v>28</v>
      </c>
      <c r="B56" s="1" t="n">
        <v>14</v>
      </c>
      <c r="C56" s="4" t="n">
        <v>50</v>
      </c>
      <c r="D56" s="1" t="s">
        <v>198</v>
      </c>
      <c r="E56" s="1" t="n">
        <v>130</v>
      </c>
      <c r="F56" s="1" t="n">
        <v>131</v>
      </c>
      <c r="H56" s="1" t="n">
        <v>261</v>
      </c>
      <c r="J56" s="1" t="n">
        <v>15</v>
      </c>
      <c r="K56" s="1" t="n">
        <v>126</v>
      </c>
      <c r="L56" s="1" t="n">
        <v>141</v>
      </c>
      <c r="M56" s="1" t="n">
        <v>43</v>
      </c>
      <c r="N56" s="57" t="n">
        <f aca="false">+H56-L56-M56</f>
        <v>77</v>
      </c>
    </row>
    <row r="57" customFormat="false" ht="12.8" hidden="false" customHeight="false" outlineLevel="0" collapsed="false">
      <c r="A57" s="1" t="n">
        <v>28</v>
      </c>
      <c r="B57" s="1" t="n">
        <v>14</v>
      </c>
      <c r="C57" s="4" t="n">
        <v>61</v>
      </c>
      <c r="D57" s="1" t="s">
        <v>116</v>
      </c>
      <c r="E57" s="1" t="n">
        <v>107</v>
      </c>
      <c r="F57" s="1" t="n">
        <v>55</v>
      </c>
      <c r="G57" s="1" t="n">
        <v>49</v>
      </c>
      <c r="H57" s="1" t="n">
        <v>211</v>
      </c>
      <c r="J57" s="1" t="n">
        <v>12</v>
      </c>
      <c r="K57" s="1" t="n">
        <v>88</v>
      </c>
      <c r="L57" s="1" t="n">
        <v>100</v>
      </c>
      <c r="M57" s="1" t="n">
        <v>16</v>
      </c>
      <c r="N57" s="57" t="n">
        <f aca="false">+H57-L57-M57</f>
        <v>95</v>
      </c>
    </row>
    <row r="58" customFormat="false" ht="12.8" hidden="false" customHeight="false" outlineLevel="0" collapsed="false">
      <c r="A58" s="1" t="n">
        <v>28</v>
      </c>
      <c r="B58" s="1" t="n">
        <v>76</v>
      </c>
      <c r="C58" s="4" t="n">
        <v>27</v>
      </c>
      <c r="D58" s="1" t="s">
        <v>117</v>
      </c>
      <c r="E58" s="1" t="n">
        <v>121</v>
      </c>
      <c r="F58" s="1" t="n">
        <v>127</v>
      </c>
      <c r="G58" s="1" t="n">
        <v>10</v>
      </c>
      <c r="H58" s="1" t="n">
        <v>258</v>
      </c>
      <c r="J58" s="1" t="n">
        <v>31</v>
      </c>
      <c r="K58" s="1" t="n">
        <v>137</v>
      </c>
      <c r="L58" s="1" t="n">
        <v>168</v>
      </c>
      <c r="M58" s="1" t="n">
        <v>61</v>
      </c>
      <c r="N58" s="57" t="n">
        <f aca="false">+H58-L58-M58</f>
        <v>29</v>
      </c>
    </row>
    <row r="59" customFormat="false" ht="12.8" hidden="false" customHeight="false" outlineLevel="0" collapsed="false">
      <c r="A59" s="1" t="n">
        <v>28</v>
      </c>
      <c r="B59" s="1" t="n">
        <v>76</v>
      </c>
      <c r="C59" s="4" t="n">
        <v>76</v>
      </c>
      <c r="D59" s="1" t="s">
        <v>118</v>
      </c>
      <c r="E59" s="1" t="n">
        <v>243</v>
      </c>
      <c r="F59" s="1" t="n">
        <v>159</v>
      </c>
      <c r="G59" s="1" t="n">
        <v>12</v>
      </c>
      <c r="H59" s="1" t="n">
        <v>414</v>
      </c>
      <c r="I59" s="1" t="n">
        <v>5</v>
      </c>
      <c r="J59" s="1" t="n">
        <v>10</v>
      </c>
      <c r="K59" s="1" t="n">
        <v>282</v>
      </c>
      <c r="L59" s="1" t="n">
        <v>297</v>
      </c>
      <c r="M59" s="1" t="n">
        <v>75</v>
      </c>
      <c r="N59" s="57" t="n">
        <f aca="false">+H59-L59-M59</f>
        <v>42</v>
      </c>
    </row>
    <row r="60" customFormat="false" ht="12.8" hidden="false" customHeight="false" outlineLevel="0" collapsed="false">
      <c r="A60" s="1" t="n">
        <v>75</v>
      </c>
      <c r="B60" s="1" t="n">
        <v>33</v>
      </c>
      <c r="C60" s="4" t="n">
        <v>24</v>
      </c>
      <c r="D60" s="1" t="s">
        <v>119</v>
      </c>
      <c r="E60" s="1" t="n">
        <v>124</v>
      </c>
      <c r="F60" s="1" t="n">
        <v>25</v>
      </c>
      <c r="G60" s="1" t="n">
        <v>26</v>
      </c>
      <c r="H60" s="1" t="n">
        <v>175</v>
      </c>
      <c r="I60" s="1" t="n">
        <v>15</v>
      </c>
      <c r="J60" s="1" t="n">
        <v>23</v>
      </c>
      <c r="K60" s="1" t="n">
        <v>28</v>
      </c>
      <c r="L60" s="1" t="n">
        <v>66</v>
      </c>
      <c r="M60" s="1" t="n">
        <v>66</v>
      </c>
      <c r="N60" s="57" t="n">
        <f aca="false">+H60-L60-M60</f>
        <v>43</v>
      </c>
    </row>
    <row r="61" customFormat="false" ht="12.8" hidden="false" customHeight="false" outlineLevel="0" collapsed="false">
      <c r="A61" s="1" t="n">
        <v>75</v>
      </c>
      <c r="B61" s="1" t="n">
        <v>33</v>
      </c>
      <c r="C61" s="4" t="n">
        <v>33</v>
      </c>
      <c r="D61" s="1" t="s">
        <v>120</v>
      </c>
      <c r="E61" s="1" t="n">
        <v>217</v>
      </c>
      <c r="F61" s="1" t="n">
        <v>149</v>
      </c>
      <c r="G61" s="1" t="n">
        <v>69</v>
      </c>
      <c r="H61" s="1" t="n">
        <v>435</v>
      </c>
      <c r="I61" s="1" t="n">
        <v>1</v>
      </c>
      <c r="J61" s="1" t="n">
        <v>8</v>
      </c>
      <c r="K61" s="1" t="n">
        <v>180</v>
      </c>
      <c r="L61" s="1" t="n">
        <v>189</v>
      </c>
      <c r="M61" s="1" t="n">
        <v>46</v>
      </c>
      <c r="N61" s="57" t="n">
        <f aca="false">+H61-L61-M61</f>
        <v>200</v>
      </c>
    </row>
    <row r="62" customFormat="false" ht="12.8" hidden="false" customHeight="false" outlineLevel="0" collapsed="false">
      <c r="A62" s="1" t="n">
        <v>75</v>
      </c>
      <c r="B62" s="1" t="n">
        <v>33</v>
      </c>
      <c r="C62" s="4" t="n">
        <v>40</v>
      </c>
      <c r="D62" s="1" t="s">
        <v>121</v>
      </c>
      <c r="E62" s="1" t="n">
        <v>188</v>
      </c>
      <c r="F62" s="1" t="n">
        <v>38</v>
      </c>
      <c r="H62" s="1" t="n">
        <v>226</v>
      </c>
      <c r="I62" s="1" t="n">
        <v>3</v>
      </c>
      <c r="J62" s="1" t="n">
        <v>22</v>
      </c>
      <c r="K62" s="1" t="n">
        <v>70</v>
      </c>
      <c r="L62" s="1" t="n">
        <v>95</v>
      </c>
      <c r="M62" s="1" t="n">
        <v>47</v>
      </c>
      <c r="N62" s="57" t="n">
        <f aca="false">+H62-L62-M62</f>
        <v>84</v>
      </c>
    </row>
    <row r="63" customFormat="false" ht="12.8" hidden="false" customHeight="false" outlineLevel="0" collapsed="false">
      <c r="A63" s="1" t="n">
        <v>75</v>
      </c>
      <c r="B63" s="1" t="n">
        <v>33</v>
      </c>
      <c r="C63" s="4" t="n">
        <v>47</v>
      </c>
      <c r="D63" s="1" t="s">
        <v>122</v>
      </c>
      <c r="E63" s="1" t="n">
        <v>88</v>
      </c>
      <c r="F63" s="1" t="n">
        <v>56</v>
      </c>
      <c r="H63" s="1" t="n">
        <v>144</v>
      </c>
      <c r="I63" s="1" t="n">
        <v>4</v>
      </c>
      <c r="J63" s="1" t="n">
        <v>9</v>
      </c>
      <c r="K63" s="1" t="n">
        <v>33</v>
      </c>
      <c r="L63" s="1" t="n">
        <v>46</v>
      </c>
      <c r="M63" s="1" t="n">
        <v>55</v>
      </c>
      <c r="N63" s="57" t="n">
        <f aca="false">+H63-L63-M63</f>
        <v>43</v>
      </c>
    </row>
    <row r="64" customFormat="false" ht="12.8" hidden="false" customHeight="false" outlineLevel="0" collapsed="false">
      <c r="A64" s="1" t="n">
        <v>75</v>
      </c>
      <c r="B64" s="1" t="n">
        <v>33</v>
      </c>
      <c r="C64" s="4" t="n">
        <v>64</v>
      </c>
      <c r="D64" s="1" t="s">
        <v>123</v>
      </c>
      <c r="E64" s="1" t="n">
        <v>164</v>
      </c>
      <c r="F64" s="1" t="n">
        <v>50</v>
      </c>
      <c r="G64" s="1" t="n">
        <v>37</v>
      </c>
      <c r="H64" s="1" t="n">
        <v>251</v>
      </c>
      <c r="I64" s="1" t="n">
        <v>1</v>
      </c>
      <c r="J64" s="1" t="n">
        <v>27</v>
      </c>
      <c r="K64" s="1" t="n">
        <v>85</v>
      </c>
      <c r="L64" s="1" t="n">
        <v>113</v>
      </c>
      <c r="M64" s="1" t="n">
        <v>44</v>
      </c>
      <c r="N64" s="57" t="n">
        <f aca="false">+H64-L64-M64</f>
        <v>94</v>
      </c>
    </row>
    <row r="65" customFormat="false" ht="12.8" hidden="false" customHeight="false" outlineLevel="0" collapsed="false">
      <c r="A65" s="1" t="n">
        <v>75</v>
      </c>
      <c r="B65" s="1" t="n">
        <v>87</v>
      </c>
      <c r="C65" s="4" t="n">
        <v>19</v>
      </c>
      <c r="D65" s="1" t="s">
        <v>124</v>
      </c>
      <c r="E65" s="1" t="n">
        <v>89</v>
      </c>
      <c r="F65" s="1" t="n">
        <v>40</v>
      </c>
      <c r="H65" s="1" t="n">
        <v>129</v>
      </c>
      <c r="I65" s="1" t="n">
        <v>5</v>
      </c>
      <c r="J65" s="1" t="n">
        <v>3</v>
      </c>
      <c r="K65" s="1" t="n">
        <v>15</v>
      </c>
      <c r="L65" s="1" t="n">
        <v>23</v>
      </c>
      <c r="M65" s="1" t="n">
        <v>44</v>
      </c>
      <c r="N65" s="57" t="n">
        <f aca="false">+H65-L65-M65</f>
        <v>62</v>
      </c>
    </row>
    <row r="66" customFormat="false" ht="12.8" hidden="false" customHeight="false" outlineLevel="0" collapsed="false">
      <c r="A66" s="1" t="n">
        <v>75</v>
      </c>
      <c r="B66" s="1" t="n">
        <v>87</v>
      </c>
      <c r="C66" s="4" t="n">
        <v>23</v>
      </c>
      <c r="D66" s="1" t="s">
        <v>125</v>
      </c>
      <c r="E66" s="1" t="n">
        <v>72</v>
      </c>
      <c r="F66" s="1" t="n">
        <v>25</v>
      </c>
      <c r="H66" s="1" t="n">
        <v>97</v>
      </c>
      <c r="J66" s="1" t="n">
        <v>4</v>
      </c>
      <c r="K66" s="1" t="n">
        <v>6</v>
      </c>
      <c r="L66" s="1" t="n">
        <v>10</v>
      </c>
      <c r="M66" s="1" t="n">
        <v>42</v>
      </c>
      <c r="N66" s="57" t="n">
        <f aca="false">+H66-L66-M66</f>
        <v>45</v>
      </c>
    </row>
    <row r="67" customFormat="false" ht="12.8" hidden="false" customHeight="false" outlineLevel="0" collapsed="false">
      <c r="A67" s="1" t="n">
        <v>75</v>
      </c>
      <c r="B67" s="1" t="n">
        <v>87</v>
      </c>
      <c r="C67" s="4" t="n">
        <v>87</v>
      </c>
      <c r="D67" s="1" t="s">
        <v>126</v>
      </c>
      <c r="E67" s="1" t="n">
        <v>164</v>
      </c>
      <c r="F67" s="1" t="n">
        <v>88</v>
      </c>
      <c r="G67" s="1" t="n">
        <v>15</v>
      </c>
      <c r="H67" s="1" t="n">
        <v>267</v>
      </c>
      <c r="I67" s="1" t="n">
        <v>5</v>
      </c>
      <c r="J67" s="1" t="n">
        <v>13</v>
      </c>
      <c r="K67" s="1" t="n">
        <v>74</v>
      </c>
      <c r="L67" s="1" t="n">
        <v>92</v>
      </c>
      <c r="M67" s="1" t="n">
        <v>47</v>
      </c>
      <c r="N67" s="57" t="n">
        <f aca="false">+H67-L67-M67</f>
        <v>128</v>
      </c>
    </row>
    <row r="68" customFormat="false" ht="12.8" hidden="false" customHeight="false" outlineLevel="0" collapsed="false">
      <c r="A68" s="1" t="n">
        <v>75</v>
      </c>
      <c r="B68" s="1" t="n">
        <v>86</v>
      </c>
      <c r="C68" s="4" t="n">
        <v>16</v>
      </c>
      <c r="D68" s="1" t="s">
        <v>127</v>
      </c>
      <c r="E68" s="1" t="n">
        <v>80</v>
      </c>
      <c r="F68" s="1" t="n">
        <v>71</v>
      </c>
      <c r="H68" s="1" t="n">
        <v>151</v>
      </c>
      <c r="J68" s="1" t="n">
        <v>13</v>
      </c>
      <c r="K68" s="1" t="n">
        <v>68</v>
      </c>
      <c r="L68" s="1" t="n">
        <v>81</v>
      </c>
      <c r="M68" s="1" t="n">
        <v>38</v>
      </c>
      <c r="N68" s="57" t="n">
        <f aca="false">+H68-L68-M68</f>
        <v>32</v>
      </c>
    </row>
    <row r="69" customFormat="false" ht="12.8" hidden="false" customHeight="false" outlineLevel="0" collapsed="false">
      <c r="A69" s="1" t="n">
        <v>75</v>
      </c>
      <c r="B69" s="1" t="n">
        <v>86</v>
      </c>
      <c r="C69" s="4" t="n">
        <v>17</v>
      </c>
      <c r="D69" s="1" t="s">
        <v>128</v>
      </c>
      <c r="E69" s="1" t="n">
        <v>170</v>
      </c>
      <c r="F69" s="1" t="n">
        <v>49</v>
      </c>
      <c r="H69" s="1" t="n">
        <v>219</v>
      </c>
      <c r="I69" s="1" t="n">
        <v>15</v>
      </c>
      <c r="J69" s="1" t="n">
        <v>10</v>
      </c>
      <c r="K69" s="1" t="n">
        <v>111</v>
      </c>
      <c r="L69" s="1" t="n">
        <v>136</v>
      </c>
      <c r="M69" s="1" t="n">
        <v>24</v>
      </c>
      <c r="N69" s="57" t="n">
        <f aca="false">+H69-L69-M69</f>
        <v>59</v>
      </c>
    </row>
    <row r="70" customFormat="false" ht="12.8" hidden="false" customHeight="false" outlineLevel="0" collapsed="false">
      <c r="A70" s="1" t="n">
        <v>75</v>
      </c>
      <c r="B70" s="1" t="n">
        <v>86</v>
      </c>
      <c r="C70" s="4" t="n">
        <v>79</v>
      </c>
      <c r="D70" s="1" t="s">
        <v>129</v>
      </c>
      <c r="E70" s="1" t="n">
        <v>103</v>
      </c>
      <c r="F70" s="1" t="n">
        <v>51</v>
      </c>
      <c r="G70" s="1" t="n">
        <v>25</v>
      </c>
      <c r="H70" s="1" t="n">
        <v>179</v>
      </c>
      <c r="I70" s="1" t="n">
        <v>1</v>
      </c>
      <c r="J70" s="1" t="n">
        <v>28</v>
      </c>
      <c r="K70" s="1" t="n">
        <v>59</v>
      </c>
      <c r="L70" s="1" t="n">
        <v>88</v>
      </c>
      <c r="M70" s="1" t="n">
        <v>32</v>
      </c>
      <c r="N70" s="57" t="n">
        <f aca="false">+H70-L70-M70</f>
        <v>59</v>
      </c>
    </row>
    <row r="71" customFormat="false" ht="12.8" hidden="false" customHeight="false" outlineLevel="0" collapsed="false">
      <c r="A71" s="1" t="n">
        <v>75</v>
      </c>
      <c r="B71" s="1" t="n">
        <v>86</v>
      </c>
      <c r="C71" s="4" t="n">
        <v>86</v>
      </c>
      <c r="D71" s="1" t="s">
        <v>130</v>
      </c>
      <c r="E71" s="1" t="n">
        <v>97</v>
      </c>
      <c r="F71" s="1" t="n">
        <v>68</v>
      </c>
      <c r="G71" s="1" t="n">
        <v>34</v>
      </c>
      <c r="H71" s="1" t="n">
        <v>199</v>
      </c>
      <c r="I71" s="1" t="n">
        <v>6</v>
      </c>
      <c r="J71" s="1" t="n">
        <v>14</v>
      </c>
      <c r="K71" s="1" t="n">
        <v>82</v>
      </c>
      <c r="L71" s="1" t="n">
        <v>102</v>
      </c>
      <c r="M71" s="1" t="n">
        <v>60</v>
      </c>
      <c r="N71" s="57" t="n">
        <f aca="false">+H71-L71-M71</f>
        <v>37</v>
      </c>
    </row>
    <row r="72" customFormat="false" ht="12.8" hidden="false" customHeight="false" outlineLevel="0" collapsed="false">
      <c r="A72" s="1" t="n">
        <v>76</v>
      </c>
      <c r="B72" s="1" t="n">
        <v>34</v>
      </c>
      <c r="C72" s="4" t="n">
        <v>11</v>
      </c>
      <c r="D72" s="1" t="s">
        <v>131</v>
      </c>
      <c r="E72" s="1" t="n">
        <v>112</v>
      </c>
      <c r="F72" s="1" t="n">
        <v>42</v>
      </c>
      <c r="H72" s="1" t="n">
        <v>154</v>
      </c>
      <c r="J72" s="1" t="n">
        <v>21</v>
      </c>
      <c r="K72" s="1" t="n">
        <v>76</v>
      </c>
      <c r="L72" s="1" t="n">
        <v>97</v>
      </c>
      <c r="M72" s="1" t="n">
        <v>24</v>
      </c>
      <c r="N72" s="57" t="n">
        <f aca="false">+H72-L72-M72</f>
        <v>33</v>
      </c>
    </row>
    <row r="73" customFormat="false" ht="12.8" hidden="false" customHeight="false" outlineLevel="0" collapsed="false">
      <c r="A73" s="1" t="n">
        <v>76</v>
      </c>
      <c r="B73" s="1" t="n">
        <v>34</v>
      </c>
      <c r="C73" s="4" t="n">
        <v>30</v>
      </c>
      <c r="D73" s="1" t="s">
        <v>132</v>
      </c>
      <c r="E73" s="1" t="n">
        <v>128</v>
      </c>
      <c r="F73" s="1" t="n">
        <v>49</v>
      </c>
      <c r="G73" s="1" t="n">
        <v>15</v>
      </c>
      <c r="H73" s="1" t="n">
        <v>192</v>
      </c>
      <c r="I73" s="1" t="n">
        <v>3</v>
      </c>
      <c r="J73" s="1" t="n">
        <v>39</v>
      </c>
      <c r="K73" s="1" t="n">
        <v>38</v>
      </c>
      <c r="L73" s="1" t="n">
        <v>80</v>
      </c>
      <c r="M73" s="1" t="n">
        <v>31</v>
      </c>
      <c r="N73" s="57" t="n">
        <f aca="false">+H73-L73-M73</f>
        <v>81</v>
      </c>
    </row>
    <row r="74" customFormat="false" ht="12.8" hidden="false" customHeight="false" outlineLevel="0" collapsed="false">
      <c r="A74" s="1" t="n">
        <v>76</v>
      </c>
      <c r="B74" s="1" t="n">
        <v>34</v>
      </c>
      <c r="C74" s="4" t="n">
        <v>34</v>
      </c>
      <c r="D74" s="1" t="s">
        <v>133</v>
      </c>
      <c r="E74" s="1" t="n">
        <v>225</v>
      </c>
      <c r="F74" s="1" t="n">
        <v>168</v>
      </c>
      <c r="G74" s="1" t="n">
        <v>26</v>
      </c>
      <c r="H74" s="1" t="n">
        <v>419</v>
      </c>
      <c r="I74" s="1" t="n">
        <v>9</v>
      </c>
      <c r="J74" s="1" t="n">
        <v>26</v>
      </c>
      <c r="K74" s="1" t="n">
        <v>166</v>
      </c>
      <c r="L74" s="1" t="n">
        <v>201</v>
      </c>
      <c r="M74" s="1" t="n">
        <v>39</v>
      </c>
      <c r="N74" s="57" t="n">
        <f aca="false">+H74-L74-M74</f>
        <v>179</v>
      </c>
    </row>
    <row r="75" customFormat="false" ht="12.8" hidden="false" customHeight="false" outlineLevel="0" collapsed="false">
      <c r="A75" s="1" t="n">
        <v>76</v>
      </c>
      <c r="B75" s="1" t="n">
        <v>34</v>
      </c>
      <c r="C75" s="4" t="n">
        <v>48</v>
      </c>
      <c r="D75" s="1" t="s">
        <v>134</v>
      </c>
      <c r="E75" s="1" t="n">
        <v>53</v>
      </c>
      <c r="F75" s="1" t="n">
        <v>10</v>
      </c>
      <c r="H75" s="1" t="n">
        <v>63</v>
      </c>
      <c r="I75" s="1" t="n">
        <v>1</v>
      </c>
      <c r="J75" s="1" t="n">
        <v>4</v>
      </c>
      <c r="K75" s="1" t="n">
        <v>19</v>
      </c>
      <c r="L75" s="1" t="n">
        <v>24</v>
      </c>
      <c r="M75" s="1" t="n">
        <v>31</v>
      </c>
      <c r="N75" s="57" t="n">
        <f aca="false">+H75-L75-M75</f>
        <v>8</v>
      </c>
    </row>
    <row r="76" customFormat="false" ht="12.8" hidden="false" customHeight="false" outlineLevel="0" collapsed="false">
      <c r="A76" s="1" t="n">
        <v>76</v>
      </c>
      <c r="B76" s="1" t="n">
        <v>34</v>
      </c>
      <c r="C76" s="4" t="n">
        <v>66</v>
      </c>
      <c r="D76" s="1" t="s">
        <v>135</v>
      </c>
      <c r="E76" s="1" t="n">
        <v>126</v>
      </c>
      <c r="F76" s="1" t="n">
        <v>80</v>
      </c>
      <c r="G76" s="1" t="n">
        <v>17</v>
      </c>
      <c r="H76" s="1" t="n">
        <v>223</v>
      </c>
      <c r="I76" s="1" t="n">
        <v>1</v>
      </c>
      <c r="J76" s="1" t="n">
        <v>33</v>
      </c>
      <c r="K76" s="1" t="n">
        <v>38</v>
      </c>
      <c r="L76" s="1" t="n">
        <v>72</v>
      </c>
      <c r="M76" s="1" t="n">
        <v>44</v>
      </c>
      <c r="N76" s="57" t="n">
        <f aca="false">+H76-L76-M76</f>
        <v>107</v>
      </c>
    </row>
    <row r="77" customFormat="false" ht="12.8" hidden="false" customHeight="false" outlineLevel="0" collapsed="false">
      <c r="A77" s="1" t="n">
        <v>76</v>
      </c>
      <c r="B77" s="1" t="n">
        <v>31</v>
      </c>
      <c r="C77" s="4" t="n">
        <v>9</v>
      </c>
      <c r="D77" s="1" t="s">
        <v>136</v>
      </c>
      <c r="E77" s="1" t="n">
        <v>53</v>
      </c>
      <c r="F77" s="1" t="n">
        <v>25</v>
      </c>
      <c r="H77" s="1" t="n">
        <v>78</v>
      </c>
      <c r="J77" s="1" t="n">
        <v>4</v>
      </c>
      <c r="K77" s="1" t="n">
        <v>14</v>
      </c>
      <c r="L77" s="1" t="n">
        <v>18</v>
      </c>
      <c r="M77" s="1" t="n">
        <v>8</v>
      </c>
      <c r="N77" s="57" t="n">
        <f aca="false">+H77-L77-M77</f>
        <v>52</v>
      </c>
    </row>
    <row r="78" customFormat="false" ht="12.8" hidden="false" customHeight="false" outlineLevel="0" collapsed="false">
      <c r="A78" s="1" t="n">
        <v>76</v>
      </c>
      <c r="B78" s="1" t="n">
        <v>31</v>
      </c>
      <c r="C78" s="4" t="n">
        <v>12</v>
      </c>
      <c r="D78" s="1" t="s">
        <v>137</v>
      </c>
      <c r="E78" s="1" t="n">
        <v>51</v>
      </c>
      <c r="F78" s="1" t="n">
        <v>15</v>
      </c>
      <c r="H78" s="1" t="n">
        <v>66</v>
      </c>
      <c r="J78" s="1" t="n">
        <v>10</v>
      </c>
      <c r="K78" s="1" t="n">
        <v>16</v>
      </c>
      <c r="L78" s="1" t="n">
        <v>26</v>
      </c>
      <c r="M78" s="1" t="n">
        <v>46</v>
      </c>
      <c r="N78" s="57" t="n">
        <f aca="false">+H78-L78-M78</f>
        <v>-6</v>
      </c>
    </row>
    <row r="79" customFormat="false" ht="12.8" hidden="false" customHeight="false" outlineLevel="0" collapsed="false">
      <c r="A79" s="1" t="n">
        <v>76</v>
      </c>
      <c r="B79" s="1" t="n">
        <v>31</v>
      </c>
      <c r="C79" s="4" t="n">
        <v>32</v>
      </c>
      <c r="D79" s="1" t="s">
        <v>138</v>
      </c>
      <c r="E79" s="1" t="n">
        <v>66</v>
      </c>
      <c r="F79" s="1" t="n">
        <v>28</v>
      </c>
      <c r="H79" s="1" t="n">
        <v>94</v>
      </c>
      <c r="J79" s="1" t="n">
        <v>15</v>
      </c>
      <c r="K79" s="1" t="n">
        <v>29</v>
      </c>
      <c r="L79" s="1" t="n">
        <v>44</v>
      </c>
      <c r="M79" s="1" t="n">
        <v>28</v>
      </c>
      <c r="N79" s="57" t="n">
        <f aca="false">+H79-L79-M79</f>
        <v>22</v>
      </c>
    </row>
    <row r="80" customFormat="false" ht="12.8" hidden="false" customHeight="false" outlineLevel="0" collapsed="false">
      <c r="A80" s="1" t="n">
        <v>76</v>
      </c>
      <c r="B80" s="1" t="n">
        <v>31</v>
      </c>
      <c r="C80" s="4" t="n">
        <v>31</v>
      </c>
      <c r="D80" s="1" t="s">
        <v>139</v>
      </c>
      <c r="E80" s="1" t="n">
        <v>174</v>
      </c>
      <c r="F80" s="1" t="n">
        <v>174</v>
      </c>
      <c r="G80" s="1" t="n">
        <v>88</v>
      </c>
      <c r="H80" s="1" t="n">
        <v>436</v>
      </c>
      <c r="I80" s="1" t="n">
        <v>6</v>
      </c>
      <c r="J80" s="1" t="n">
        <v>22</v>
      </c>
      <c r="K80" s="1" t="n">
        <v>148</v>
      </c>
      <c r="L80" s="1" t="n">
        <v>176</v>
      </c>
      <c r="M80" s="1" t="n">
        <v>45</v>
      </c>
      <c r="N80" s="57" t="n">
        <f aca="false">+H80-L80-M80</f>
        <v>215</v>
      </c>
    </row>
    <row r="81" customFormat="false" ht="12.8" hidden="false" customHeight="false" outlineLevel="0" collapsed="false">
      <c r="A81" s="1" t="n">
        <v>76</v>
      </c>
      <c r="B81" s="1" t="n">
        <v>31</v>
      </c>
      <c r="C81" s="4" t="n">
        <v>65</v>
      </c>
      <c r="D81" s="1" t="s">
        <v>140</v>
      </c>
      <c r="E81" s="1" t="n">
        <v>88</v>
      </c>
      <c r="F81" s="1" t="n">
        <v>41</v>
      </c>
      <c r="G81" s="1" t="n">
        <v>35</v>
      </c>
      <c r="H81" s="1" t="n">
        <v>164</v>
      </c>
      <c r="J81" s="1" t="n">
        <v>26</v>
      </c>
      <c r="K81" s="1" t="n">
        <v>42</v>
      </c>
      <c r="L81" s="1" t="n">
        <v>68</v>
      </c>
      <c r="M81" s="1" t="n">
        <v>48</v>
      </c>
      <c r="N81" s="57" t="n">
        <f aca="false">+H81-L81-M81</f>
        <v>48</v>
      </c>
    </row>
    <row r="82" customFormat="false" ht="12.8" hidden="false" customHeight="false" outlineLevel="0" collapsed="false">
      <c r="A82" s="1" t="n">
        <v>76</v>
      </c>
      <c r="B82" s="1" t="n">
        <v>31</v>
      </c>
      <c r="C82" s="4" t="n">
        <v>46</v>
      </c>
      <c r="D82" s="1" t="s">
        <v>141</v>
      </c>
      <c r="E82" s="1" t="n">
        <v>63</v>
      </c>
      <c r="F82" s="1" t="n">
        <v>29</v>
      </c>
      <c r="H82" s="1" t="n">
        <v>92</v>
      </c>
      <c r="J82" s="1" t="n">
        <v>15</v>
      </c>
      <c r="K82" s="1" t="n">
        <v>26</v>
      </c>
      <c r="L82" s="1" t="n">
        <v>41</v>
      </c>
      <c r="M82" s="1" t="n">
        <v>23</v>
      </c>
      <c r="N82" s="57" t="n">
        <f aca="false">+H82-L82-M82</f>
        <v>28</v>
      </c>
    </row>
    <row r="83" customFormat="false" ht="12.8" hidden="false" customHeight="false" outlineLevel="0" collapsed="false">
      <c r="A83" s="1" t="n">
        <v>76</v>
      </c>
      <c r="B83" s="1" t="n">
        <v>31</v>
      </c>
      <c r="C83" s="4" t="n">
        <v>81</v>
      </c>
      <c r="D83" s="1" t="s">
        <v>142</v>
      </c>
      <c r="E83" s="1" t="n">
        <v>118</v>
      </c>
      <c r="F83" s="1" t="n">
        <v>32</v>
      </c>
      <c r="H83" s="1" t="n">
        <v>150</v>
      </c>
      <c r="I83" s="1" t="n">
        <v>1</v>
      </c>
      <c r="J83" s="1" t="n">
        <v>5</v>
      </c>
      <c r="K83" s="1" t="n">
        <v>53</v>
      </c>
      <c r="L83" s="1" t="n">
        <v>59</v>
      </c>
      <c r="M83" s="1" t="n">
        <v>24</v>
      </c>
      <c r="N83" s="57" t="n">
        <f aca="false">+H83-L83-M83</f>
        <v>67</v>
      </c>
    </row>
    <row r="84" customFormat="false" ht="12.8" hidden="false" customHeight="false" outlineLevel="0" collapsed="false">
      <c r="A84" s="1" t="n">
        <v>76</v>
      </c>
      <c r="B84" s="1" t="n">
        <v>31</v>
      </c>
      <c r="C84" s="4" t="n">
        <v>82</v>
      </c>
      <c r="D84" s="1" t="s">
        <v>143</v>
      </c>
      <c r="E84" s="1" t="n">
        <v>88</v>
      </c>
      <c r="F84" s="1" t="n">
        <v>6</v>
      </c>
      <c r="G84" s="1" t="n">
        <v>3</v>
      </c>
      <c r="H84" s="1" t="n">
        <v>97</v>
      </c>
      <c r="J84" s="1" t="n">
        <v>4</v>
      </c>
      <c r="K84" s="1" t="n">
        <v>23</v>
      </c>
      <c r="L84" s="1" t="n">
        <v>27</v>
      </c>
      <c r="M84" s="1" t="n">
        <v>13</v>
      </c>
      <c r="N84" s="57" t="n">
        <f aca="false">+H84-L84-M84</f>
        <v>57</v>
      </c>
    </row>
    <row r="85" customFormat="false" ht="12.8" hidden="false" customHeight="false" outlineLevel="0" collapsed="false">
      <c r="A85" s="1" t="n">
        <v>52</v>
      </c>
      <c r="B85" s="1" t="n">
        <v>44</v>
      </c>
      <c r="C85" s="4" t="n">
        <v>44</v>
      </c>
      <c r="D85" s="1" t="s">
        <v>144</v>
      </c>
      <c r="E85" s="1" t="n">
        <v>240</v>
      </c>
      <c r="F85" s="1" t="n">
        <v>148</v>
      </c>
      <c r="H85" s="1" t="n">
        <v>388</v>
      </c>
      <c r="I85" s="1" t="n">
        <v>8</v>
      </c>
      <c r="J85" s="1" t="n">
        <v>24</v>
      </c>
      <c r="K85" s="1" t="n">
        <v>182</v>
      </c>
      <c r="L85" s="1" t="n">
        <v>214</v>
      </c>
      <c r="M85" s="1" t="n">
        <v>68</v>
      </c>
      <c r="N85" s="57" t="n">
        <f aca="false">+H85-L85-M85</f>
        <v>106</v>
      </c>
    </row>
    <row r="86" customFormat="false" ht="12.8" hidden="false" customHeight="false" outlineLevel="0" collapsed="false">
      <c r="A86" s="1" t="n">
        <v>52</v>
      </c>
      <c r="B86" s="1" t="n">
        <v>49</v>
      </c>
      <c r="C86" s="4" t="n">
        <v>49</v>
      </c>
      <c r="D86" s="1" t="s">
        <v>145</v>
      </c>
      <c r="E86" s="1" t="n">
        <v>215</v>
      </c>
      <c r="F86" s="1" t="n">
        <v>114</v>
      </c>
      <c r="G86" s="1" t="n">
        <v>12</v>
      </c>
      <c r="H86" s="1" t="n">
        <v>341</v>
      </c>
      <c r="J86" s="1" t="n">
        <v>11</v>
      </c>
      <c r="K86" s="1" t="n">
        <v>146</v>
      </c>
      <c r="L86" s="1" t="n">
        <v>157</v>
      </c>
      <c r="M86" s="1" t="n">
        <v>71</v>
      </c>
      <c r="N86" s="57" t="n">
        <f aca="false">+H86-L86-M86</f>
        <v>113</v>
      </c>
    </row>
    <row r="87" customFormat="false" ht="12.8" hidden="false" customHeight="false" outlineLevel="0" collapsed="false">
      <c r="A87" s="1" t="n">
        <v>52</v>
      </c>
      <c r="B87" s="1" t="n">
        <v>44</v>
      </c>
      <c r="C87" s="4" t="n">
        <v>53</v>
      </c>
      <c r="D87" s="1" t="s">
        <v>146</v>
      </c>
      <c r="E87" s="1" t="n">
        <v>77</v>
      </c>
      <c r="F87" s="1" t="n">
        <v>61</v>
      </c>
      <c r="H87" s="1" t="n">
        <v>138</v>
      </c>
      <c r="I87" s="1" t="n">
        <v>1</v>
      </c>
      <c r="J87" s="1" t="n">
        <v>3</v>
      </c>
      <c r="K87" s="1" t="n">
        <v>47</v>
      </c>
      <c r="L87" s="1" t="n">
        <v>51</v>
      </c>
      <c r="M87" s="1" t="n">
        <v>20</v>
      </c>
      <c r="N87" s="57" t="n">
        <f aca="false">+H87-L87-M87</f>
        <v>67</v>
      </c>
    </row>
    <row r="88" customFormat="false" ht="12.8" hidden="false" customHeight="false" outlineLevel="0" collapsed="false">
      <c r="A88" s="1" t="n">
        <v>52</v>
      </c>
      <c r="B88" s="1" t="n">
        <v>49</v>
      </c>
      <c r="C88" s="4" t="n">
        <v>72</v>
      </c>
      <c r="D88" s="1" t="s">
        <v>148</v>
      </c>
      <c r="E88" s="1" t="n">
        <v>115</v>
      </c>
      <c r="F88" s="1" t="n">
        <v>118</v>
      </c>
      <c r="G88" s="1" t="n">
        <v>74</v>
      </c>
      <c r="H88" s="1" t="n">
        <v>307</v>
      </c>
      <c r="J88" s="1" t="n">
        <v>5</v>
      </c>
      <c r="K88" s="1" t="n">
        <v>130</v>
      </c>
      <c r="L88" s="1" t="n">
        <v>135</v>
      </c>
      <c r="M88" s="1" t="n">
        <v>37</v>
      </c>
      <c r="N88" s="57" t="n">
        <f aca="false">+H88-L88-M88</f>
        <v>135</v>
      </c>
    </row>
    <row r="89" customFormat="false" ht="12.8" hidden="false" customHeight="false" outlineLevel="0" collapsed="false">
      <c r="A89" s="1" t="n">
        <v>52</v>
      </c>
      <c r="B89" s="1" t="n">
        <v>44</v>
      </c>
      <c r="C89" s="4" t="n">
        <v>85</v>
      </c>
      <c r="D89" s="1" t="s">
        <v>149</v>
      </c>
      <c r="E89" s="1" t="n">
        <v>107</v>
      </c>
      <c r="F89" s="1" t="n">
        <v>117</v>
      </c>
      <c r="H89" s="1" t="n">
        <v>224</v>
      </c>
      <c r="J89" s="1" t="n">
        <v>44</v>
      </c>
      <c r="K89" s="1" t="n">
        <v>62</v>
      </c>
      <c r="L89" s="1" t="n">
        <v>106</v>
      </c>
      <c r="M89" s="1" t="n">
        <v>54</v>
      </c>
      <c r="N89" s="57" t="n">
        <f aca="false">+H89-L89-M89</f>
        <v>64</v>
      </c>
    </row>
    <row r="90" customFormat="false" ht="12.8" hidden="false" customHeight="false" outlineLevel="0" collapsed="false">
      <c r="A90" s="1" t="n">
        <v>93</v>
      </c>
      <c r="B90" s="1" t="n">
        <v>13</v>
      </c>
      <c r="C90" s="4" t="n">
        <v>4</v>
      </c>
      <c r="D90" s="1" t="s">
        <v>199</v>
      </c>
      <c r="E90" s="1" t="n">
        <v>78</v>
      </c>
      <c r="F90" s="1" t="n">
        <v>37</v>
      </c>
      <c r="H90" s="1" t="n">
        <v>115</v>
      </c>
      <c r="J90" s="1" t="n">
        <v>11</v>
      </c>
      <c r="K90" s="1" t="n">
        <v>46</v>
      </c>
      <c r="L90" s="1" t="n">
        <v>57</v>
      </c>
      <c r="M90" s="1" t="n">
        <v>30</v>
      </c>
      <c r="N90" s="57" t="n">
        <f aca="false">+H90-L90-M90</f>
        <v>28</v>
      </c>
    </row>
    <row r="91" customFormat="false" ht="12.8" hidden="false" customHeight="false" outlineLevel="0" collapsed="false">
      <c r="A91" s="1" t="n">
        <v>93</v>
      </c>
      <c r="B91" s="1" t="n">
        <v>13</v>
      </c>
      <c r="C91" s="4" t="n">
        <v>13</v>
      </c>
      <c r="D91" s="1" t="s">
        <v>151</v>
      </c>
      <c r="E91" s="1" t="n">
        <v>370</v>
      </c>
      <c r="F91" s="1" t="n">
        <v>215</v>
      </c>
      <c r="G91" s="1" t="n">
        <v>32</v>
      </c>
      <c r="H91" s="1" t="n">
        <v>617</v>
      </c>
      <c r="J91" s="1" t="n">
        <v>28</v>
      </c>
      <c r="K91" s="1" t="n">
        <v>146</v>
      </c>
      <c r="L91" s="1" t="n">
        <v>174</v>
      </c>
      <c r="M91" s="1" t="n">
        <v>81</v>
      </c>
      <c r="N91" s="57" t="n">
        <f aca="false">+H91-L91-M91</f>
        <v>362</v>
      </c>
    </row>
    <row r="92" customFormat="false" ht="12.8" hidden="false" customHeight="false" outlineLevel="0" collapsed="false">
      <c r="A92" s="1" t="n">
        <v>93</v>
      </c>
      <c r="B92" s="1" t="n">
        <v>13</v>
      </c>
      <c r="C92" s="4" t="n">
        <v>5</v>
      </c>
      <c r="D92" s="1" t="s">
        <v>152</v>
      </c>
      <c r="E92" s="1" t="n">
        <v>45</v>
      </c>
      <c r="F92" s="1" t="n">
        <v>9</v>
      </c>
      <c r="H92" s="1" t="n">
        <v>54</v>
      </c>
      <c r="I92" s="1" t="n">
        <v>4</v>
      </c>
      <c r="J92" s="1" t="n">
        <v>3</v>
      </c>
      <c r="K92" s="1" t="n">
        <v>16</v>
      </c>
      <c r="L92" s="1" t="n">
        <v>23</v>
      </c>
      <c r="M92" s="1" t="n">
        <v>26</v>
      </c>
      <c r="N92" s="57" t="n">
        <f aca="false">+H92-L92-M92</f>
        <v>5</v>
      </c>
    </row>
    <row r="93" customFormat="false" ht="12.8" hidden="false" customHeight="false" outlineLevel="0" collapsed="false">
      <c r="A93" s="1" t="n">
        <v>93</v>
      </c>
      <c r="B93" s="1" t="n">
        <v>13</v>
      </c>
      <c r="C93" s="4" t="n">
        <v>84</v>
      </c>
      <c r="D93" s="1" t="s">
        <v>153</v>
      </c>
      <c r="E93" s="1" t="n">
        <v>42</v>
      </c>
      <c r="F93" s="1" t="n">
        <v>100</v>
      </c>
      <c r="H93" s="1" t="n">
        <v>142</v>
      </c>
      <c r="J93" s="1" t="n">
        <v>27</v>
      </c>
      <c r="K93" s="1" t="n">
        <v>52</v>
      </c>
      <c r="L93" s="1" t="n">
        <v>79</v>
      </c>
      <c r="M93" s="1" t="n">
        <v>43</v>
      </c>
      <c r="N93" s="57" t="n">
        <f aca="false">+H93-L93-M93</f>
        <v>20</v>
      </c>
    </row>
    <row r="94" customFormat="false" ht="12.8" hidden="false" customHeight="false" outlineLevel="0" collapsed="false">
      <c r="A94" s="1" t="n">
        <v>93</v>
      </c>
      <c r="B94" s="1" t="n">
        <v>6</v>
      </c>
      <c r="C94" s="4" t="n">
        <v>6</v>
      </c>
      <c r="D94" s="1" t="s">
        <v>154</v>
      </c>
      <c r="E94" s="1" t="n">
        <v>72</v>
      </c>
      <c r="F94" s="1" t="n">
        <v>75</v>
      </c>
      <c r="H94" s="1" t="n">
        <v>147</v>
      </c>
      <c r="J94" s="1" t="n">
        <v>18</v>
      </c>
      <c r="K94" s="1" t="n">
        <v>71</v>
      </c>
      <c r="L94" s="1" t="n">
        <v>89</v>
      </c>
      <c r="M94" s="1" t="n">
        <v>36</v>
      </c>
      <c r="N94" s="57" t="n">
        <f aca="false">+H94-L94-M94</f>
        <v>22</v>
      </c>
    </row>
    <row r="95" customFormat="false" ht="12.8" hidden="false" customHeight="false" outlineLevel="0" collapsed="false">
      <c r="A95" s="1" t="n">
        <v>93</v>
      </c>
      <c r="B95" s="1" t="n">
        <v>6</v>
      </c>
      <c r="C95" s="4" t="n">
        <v>83</v>
      </c>
      <c r="D95" s="1" t="s">
        <v>155</v>
      </c>
      <c r="E95" s="1" t="n">
        <v>102</v>
      </c>
      <c r="F95" s="1" t="n">
        <v>100</v>
      </c>
      <c r="G95" s="1" t="n">
        <v>14</v>
      </c>
      <c r="H95" s="1" t="n">
        <v>216</v>
      </c>
      <c r="J95" s="1" t="n">
        <v>47</v>
      </c>
      <c r="K95" s="1" t="n">
        <v>94</v>
      </c>
      <c r="L95" s="1" t="n">
        <v>141</v>
      </c>
      <c r="M95" s="1" t="n">
        <v>43</v>
      </c>
      <c r="N95" s="57" t="n">
        <f aca="false">+H95-L95-M95</f>
        <v>32</v>
      </c>
    </row>
    <row r="96" customFormat="false" ht="12.8" hidden="false" customHeight="false" outlineLevel="0" collapsed="false">
      <c r="A96" s="1" t="s">
        <v>156</v>
      </c>
      <c r="B96" s="1" t="s">
        <v>157</v>
      </c>
      <c r="C96" s="4" t="s">
        <v>157</v>
      </c>
      <c r="D96" s="1" t="s">
        <v>45</v>
      </c>
      <c r="E96" s="1" t="n">
        <v>14564</v>
      </c>
      <c r="F96" s="1" t="n">
        <v>9585</v>
      </c>
      <c r="G96" s="1" t="n">
        <v>1254</v>
      </c>
      <c r="H96" s="1" t="n">
        <v>25403</v>
      </c>
      <c r="I96" s="1" t="n">
        <v>323</v>
      </c>
      <c r="J96" s="1" t="n">
        <v>1973</v>
      </c>
      <c r="K96" s="1" t="n">
        <v>9839</v>
      </c>
      <c r="L96" s="1" t="n">
        <v>12135</v>
      </c>
      <c r="M96" s="1" t="n">
        <v>5656</v>
      </c>
      <c r="N96" s="57" t="n">
        <f aca="false">+H96-L96-M96</f>
        <v>7612</v>
      </c>
    </row>
  </sheetData>
  <autoFilter ref="A1:N9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8" colorId="64" zoomScale="130" zoomScaleNormal="130" zoomScalePageLayoutView="100" workbookViewId="0">
      <selection pane="topLeft" activeCell="B1" activeCellId="1" sqref="F19:F30 B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5" width="14.81"/>
    <col collapsed="false" customWidth="false" hidden="false" outlineLevel="0" max="7" min="7" style="6" width="11.53"/>
  </cols>
  <sheetData>
    <row r="1" customFormat="false" ht="12.8" hidden="false" customHeight="false" outlineLevel="0" collapsed="false">
      <c r="A1" s="7" t="s">
        <v>158</v>
      </c>
      <c r="B1" s="8" t="s">
        <v>159</v>
      </c>
      <c r="C1" s="1" t="s">
        <v>160</v>
      </c>
      <c r="D1" s="1" t="s">
        <v>161</v>
      </c>
      <c r="E1" s="1" t="s">
        <v>162</v>
      </c>
      <c r="F1" s="1" t="s">
        <v>163</v>
      </c>
      <c r="G1" s="9" t="s">
        <v>164</v>
      </c>
      <c r="H1" s="1" t="s">
        <v>165</v>
      </c>
      <c r="I1" s="1" t="s">
        <v>166</v>
      </c>
      <c r="J1" s="1" t="s">
        <v>167</v>
      </c>
      <c r="K1" s="7" t="s">
        <v>168</v>
      </c>
    </row>
    <row r="2" customFormat="false" ht="12.8" hidden="false" customHeight="false" outlineLevel="0" collapsed="false">
      <c r="A2" s="7" t="n">
        <v>2021</v>
      </c>
      <c r="B2" s="8" t="n">
        <v>44348</v>
      </c>
      <c r="C2" s="1" t="n">
        <v>111978</v>
      </c>
      <c r="D2" s="1" t="n">
        <v>106917</v>
      </c>
      <c r="E2" s="1" t="n">
        <v>5915</v>
      </c>
      <c r="F2" s="1"/>
      <c r="G2" s="9" t="n">
        <v>87757.431</v>
      </c>
      <c r="H2" s="1" t="n">
        <v>5061</v>
      </c>
      <c r="I2" s="10" t="n">
        <f aca="false">+G2/(D2-F2)</f>
        <v>0.820799601560089</v>
      </c>
      <c r="J2" s="11" t="n">
        <f aca="false">G2/D2</f>
        <v>0.820799601560089</v>
      </c>
      <c r="K2" s="10" t="n">
        <f aca="false">+G2/C2</f>
        <v>0.783702432620693</v>
      </c>
    </row>
    <row r="3" customFormat="false" ht="12.8" hidden="false" customHeight="false" outlineLevel="0" collapsed="false">
      <c r="A3" s="7" t="n">
        <v>2021</v>
      </c>
      <c r="B3" s="8" t="n">
        <v>44378</v>
      </c>
      <c r="C3" s="1" t="n">
        <v>111978</v>
      </c>
      <c r="D3" s="1" t="n">
        <v>106917</v>
      </c>
      <c r="E3" s="1" t="n">
        <v>6122</v>
      </c>
      <c r="F3" s="1"/>
      <c r="G3" s="9" t="n">
        <v>87231.667</v>
      </c>
      <c r="H3" s="1" t="n">
        <v>5061</v>
      </c>
      <c r="I3" s="10" t="n">
        <f aca="false">+G3/(D3-F3)</f>
        <v>0.815882104810274</v>
      </c>
      <c r="J3" s="11" t="n">
        <f aca="false">G3/D3</f>
        <v>0.815882104810274</v>
      </c>
      <c r="K3" s="10" t="n">
        <f aca="false">+G3/C3</f>
        <v>0.779007188912108</v>
      </c>
    </row>
    <row r="4" customFormat="false" ht="12.8" hidden="false" customHeight="false" outlineLevel="0" collapsed="false">
      <c r="A4" s="7" t="n">
        <v>2021</v>
      </c>
      <c r="B4" s="8" t="n">
        <v>44409</v>
      </c>
      <c r="C4" s="1" t="n">
        <v>111978</v>
      </c>
      <c r="D4" s="1" t="n">
        <v>107215</v>
      </c>
      <c r="E4" s="1" t="n">
        <v>5228</v>
      </c>
      <c r="F4" s="1"/>
      <c r="G4" s="9" t="n">
        <v>88746.412</v>
      </c>
      <c r="H4" s="1" t="n">
        <v>4763</v>
      </c>
      <c r="I4" s="10" t="n">
        <f aca="false">+G4/(D4-F4)</f>
        <v>0.82774249871753</v>
      </c>
      <c r="J4" s="11" t="n">
        <f aca="false">G4/D4</f>
        <v>0.82774249871753</v>
      </c>
      <c r="K4" s="10" t="n">
        <f aca="false">+G4/C4</f>
        <v>0.792534354962582</v>
      </c>
    </row>
    <row r="5" customFormat="false" ht="12.8" hidden="false" customHeight="false" outlineLevel="0" collapsed="false">
      <c r="A5" s="7" t="n">
        <v>2021</v>
      </c>
      <c r="B5" s="8" t="n">
        <v>44440</v>
      </c>
      <c r="C5" s="1" t="n">
        <v>111978</v>
      </c>
      <c r="D5" s="1" t="n">
        <v>107693</v>
      </c>
      <c r="E5" s="1" t="n">
        <v>3481</v>
      </c>
      <c r="F5" s="1"/>
      <c r="G5" s="9" t="n">
        <v>91124.48</v>
      </c>
      <c r="H5" s="1" t="n">
        <v>4285</v>
      </c>
      <c r="I5" s="10" t="n">
        <f aca="false">+G5/(D5-F5)</f>
        <v>0.846150446175703</v>
      </c>
      <c r="J5" s="11" t="n">
        <f aca="false">G5/D5</f>
        <v>0.846150446175703</v>
      </c>
      <c r="K5" s="10" t="n">
        <f aca="false">+G5/C5</f>
        <v>0.813771276500741</v>
      </c>
    </row>
    <row r="6" customFormat="false" ht="12.8" hidden="false" customHeight="false" outlineLevel="0" collapsed="false">
      <c r="A6" s="7" t="n">
        <v>2021</v>
      </c>
      <c r="B6" s="8" t="n">
        <v>44470</v>
      </c>
      <c r="C6" s="1" t="n">
        <v>111978</v>
      </c>
      <c r="D6" s="1" t="n">
        <v>107839</v>
      </c>
      <c r="E6" s="1" t="n">
        <v>3061</v>
      </c>
      <c r="F6" s="1"/>
      <c r="G6" s="9" t="n">
        <v>91849.927</v>
      </c>
      <c r="H6" s="1" t="n">
        <v>4139</v>
      </c>
      <c r="I6" s="10" t="n">
        <f aca="false">+G6/(D6-F6)</f>
        <v>0.851731998627584</v>
      </c>
      <c r="J6" s="11" t="n">
        <f aca="false">G6/D6</f>
        <v>0.851731998627584</v>
      </c>
      <c r="K6" s="10" t="n">
        <f aca="false">+G6/C6</f>
        <v>0.820249754416046</v>
      </c>
    </row>
    <row r="7" customFormat="false" ht="12.8" hidden="false" customHeight="false" outlineLevel="0" collapsed="false">
      <c r="A7" s="7" t="n">
        <v>2021</v>
      </c>
      <c r="B7" s="8" t="n">
        <v>44501</v>
      </c>
      <c r="C7" s="1" t="n">
        <v>111978</v>
      </c>
      <c r="D7" s="1" t="n">
        <v>108072</v>
      </c>
      <c r="E7" s="1" t="n">
        <v>3014</v>
      </c>
      <c r="F7" s="1"/>
      <c r="G7" s="9" t="n">
        <v>91969.019</v>
      </c>
      <c r="H7" s="1" t="n">
        <v>3906</v>
      </c>
      <c r="I7" s="10" t="n">
        <f aca="false">+G7/(D7-F7)</f>
        <v>0.850997658968095</v>
      </c>
      <c r="J7" s="11" t="n">
        <f aca="false">G7/D7</f>
        <v>0.850997658968095</v>
      </c>
      <c r="K7" s="10" t="n">
        <f aca="false">+G7/C7</f>
        <v>0.821313284752362</v>
      </c>
    </row>
    <row r="8" customFormat="false" ht="12.8" hidden="false" customHeight="false" outlineLevel="0" collapsed="false">
      <c r="A8" s="7" t="n">
        <v>2021</v>
      </c>
      <c r="B8" s="8" t="n">
        <v>44531</v>
      </c>
      <c r="C8" s="1" t="n">
        <v>111978</v>
      </c>
      <c r="D8" s="1" t="n">
        <v>107906</v>
      </c>
      <c r="E8" s="1" t="n">
        <v>3080</v>
      </c>
      <c r="F8" s="1"/>
      <c r="G8" s="9" t="n">
        <v>92357.405</v>
      </c>
      <c r="H8" s="1" t="n">
        <v>4072</v>
      </c>
      <c r="I8" s="10" t="n">
        <f aca="false">+G8/(D8-F8)</f>
        <v>0.855906112727745</v>
      </c>
      <c r="J8" s="11" t="n">
        <f aca="false">G8/D8</f>
        <v>0.855906112727745</v>
      </c>
      <c r="K8" s="10" t="n">
        <f aca="false">+G8/C8</f>
        <v>0.824781698190716</v>
      </c>
    </row>
    <row r="9" customFormat="false" ht="12.8" hidden="false" customHeight="false" outlineLevel="0" collapsed="false">
      <c r="A9" s="7" t="n">
        <v>2022</v>
      </c>
      <c r="B9" s="8" t="n">
        <v>44562</v>
      </c>
      <c r="C9" s="1" t="n">
        <v>112010</v>
      </c>
      <c r="D9" s="1" t="n">
        <v>108649</v>
      </c>
      <c r="E9" s="1" t="n">
        <v>3019</v>
      </c>
      <c r="F9" s="1"/>
      <c r="G9" s="9" t="n">
        <v>92912</v>
      </c>
      <c r="H9" s="1" t="n">
        <v>3361</v>
      </c>
      <c r="I9" s="10" t="n">
        <f aca="false">+G9/(D9-F9)</f>
        <v>0.855157433570489</v>
      </c>
      <c r="J9" s="11" t="n">
        <f aca="false">G9/D9</f>
        <v>0.855157433570489</v>
      </c>
      <c r="K9" s="10" t="n">
        <f aca="false">+G9/C9</f>
        <v>0.82949736630658</v>
      </c>
    </row>
    <row r="10" customFormat="false" ht="12.8" hidden="false" customHeight="false" outlineLevel="0" collapsed="false">
      <c r="A10" s="7" t="n">
        <v>2022</v>
      </c>
      <c r="B10" s="8" t="n">
        <v>44593</v>
      </c>
      <c r="C10" s="1" t="n">
        <v>112010</v>
      </c>
      <c r="D10" s="1" t="n">
        <v>108899</v>
      </c>
      <c r="E10" s="1" t="n">
        <v>3214</v>
      </c>
      <c r="F10" s="1"/>
      <c r="G10" s="9" t="n">
        <v>93186</v>
      </c>
      <c r="H10" s="1" t="n">
        <v>3111</v>
      </c>
      <c r="I10" s="10" t="n">
        <f aca="false">+G10/(D10-F10)</f>
        <v>0.855710337101351</v>
      </c>
      <c r="J10" s="11" t="n">
        <f aca="false">G10/D10</f>
        <v>0.855710337101351</v>
      </c>
      <c r="K10" s="10" t="n">
        <f aca="false">+G10/C10</f>
        <v>0.831943576466387</v>
      </c>
    </row>
    <row r="11" customFormat="false" ht="12.8" hidden="false" customHeight="false" outlineLevel="0" collapsed="false">
      <c r="A11" s="7" t="n">
        <v>2022</v>
      </c>
      <c r="B11" s="8" t="n">
        <v>44621</v>
      </c>
      <c r="C11" s="1" t="n">
        <v>112068</v>
      </c>
      <c r="D11" s="1" t="n">
        <v>109120</v>
      </c>
      <c r="E11" s="1" t="n">
        <v>3904</v>
      </c>
      <c r="F11" s="1"/>
      <c r="G11" s="9" t="n">
        <v>93349</v>
      </c>
      <c r="H11" s="1" t="n">
        <v>2948</v>
      </c>
      <c r="I11" s="10" t="n">
        <f aca="false">+G11/(D11-F11)</f>
        <v>0.855471041055719</v>
      </c>
      <c r="J11" s="11" t="n">
        <f aca="false">G11/D11</f>
        <v>0.855471041055719</v>
      </c>
      <c r="K11" s="10" t="n">
        <f aca="false">+G11/C11</f>
        <v>0.832967484027555</v>
      </c>
    </row>
    <row r="12" customFormat="false" ht="12.8" hidden="false" customHeight="false" outlineLevel="0" collapsed="false">
      <c r="A12" s="7" t="n">
        <v>2022</v>
      </c>
      <c r="B12" s="8" t="n">
        <v>44652</v>
      </c>
      <c r="C12" s="1" t="n">
        <v>112250</v>
      </c>
      <c r="D12" s="1" t="n">
        <v>107164</v>
      </c>
      <c r="E12" s="1" t="n">
        <v>3266</v>
      </c>
      <c r="F12" s="1" t="n">
        <v>6151</v>
      </c>
      <c r="G12" s="9" t="n">
        <v>92901</v>
      </c>
      <c r="H12" s="1" t="n">
        <v>5086</v>
      </c>
      <c r="I12" s="10" t="n">
        <f aca="false">+G12/(D12-F12)</f>
        <v>0.919693504796412</v>
      </c>
      <c r="J12" s="11" t="n">
        <f aca="false">G12/D12</f>
        <v>0.86690493076033</v>
      </c>
      <c r="K12" s="10" t="n">
        <f aca="false">+G12/C12</f>
        <v>0.82762583518931</v>
      </c>
    </row>
    <row r="13" customFormat="false" ht="12.8" hidden="false" customHeight="false" outlineLevel="0" collapsed="false">
      <c r="A13" s="7" t="n">
        <v>2022</v>
      </c>
      <c r="B13" s="8" t="n">
        <v>44682</v>
      </c>
      <c r="C13" s="1" t="n">
        <v>112387</v>
      </c>
      <c r="D13" s="1" t="n">
        <v>107435</v>
      </c>
      <c r="E13" s="1" t="n">
        <v>3240</v>
      </c>
      <c r="F13" s="1" t="n">
        <v>6396</v>
      </c>
      <c r="G13" s="9" t="n">
        <v>92717</v>
      </c>
      <c r="H13" s="1" t="n">
        <v>4952</v>
      </c>
      <c r="I13" s="10" t="n">
        <f aca="false">+G13/(D13-F13)</f>
        <v>0.917635764407803</v>
      </c>
      <c r="J13" s="11" t="n">
        <f aca="false">G13/D13</f>
        <v>0.86300553823242</v>
      </c>
      <c r="K13" s="10" t="n">
        <f aca="false">+G13/C13</f>
        <v>0.824979757445256</v>
      </c>
    </row>
    <row r="14" customFormat="false" ht="12.8" hidden="false" customHeight="false" outlineLevel="0" collapsed="false">
      <c r="A14" s="7" t="n">
        <v>2022</v>
      </c>
      <c r="B14" s="8" t="n">
        <v>44713</v>
      </c>
      <c r="C14" s="1" t="n">
        <v>112526</v>
      </c>
      <c r="D14" s="1" t="n">
        <v>107891</v>
      </c>
      <c r="E14" s="1" t="n">
        <v>2968</v>
      </c>
      <c r="F14" s="1" t="n">
        <v>7144</v>
      </c>
      <c r="G14" s="9" t="n">
        <v>93686</v>
      </c>
      <c r="H14" s="1" t="n">
        <v>4635</v>
      </c>
      <c r="I14" s="10" t="n">
        <f aca="false">+G14/(D14-F14)</f>
        <v>0.929913545812779</v>
      </c>
      <c r="J14" s="11" t="n">
        <f aca="false">G14/D14</f>
        <v>0.868339342484545</v>
      </c>
      <c r="K14" s="10" t="n">
        <f aca="false">+G14/C14</f>
        <v>0.83257202779802</v>
      </c>
    </row>
    <row r="15" customFormat="false" ht="12.8" hidden="false" customHeight="false" outlineLevel="0" collapsed="false">
      <c r="A15" s="7" t="n">
        <v>2022</v>
      </c>
      <c r="B15" s="8" t="n">
        <v>44743</v>
      </c>
      <c r="C15" s="1" t="n">
        <v>112621</v>
      </c>
      <c r="D15" s="1" t="n">
        <v>108189</v>
      </c>
      <c r="E15" s="1" t="n">
        <v>2897</v>
      </c>
      <c r="F15" s="1" t="n">
        <v>7462</v>
      </c>
      <c r="G15" s="9" t="n">
        <v>93431</v>
      </c>
      <c r="H15" s="1" t="n">
        <v>4432</v>
      </c>
      <c r="I15" s="10" t="n">
        <f aca="false">+G15/(D15-F15)</f>
        <v>0.927566590884271</v>
      </c>
      <c r="J15" s="11" t="n">
        <f aca="false">G15/D15</f>
        <v>0.863590568357227</v>
      </c>
      <c r="K15" s="10" t="n">
        <f aca="false">+G15/C15</f>
        <v>0.829605490983032</v>
      </c>
    </row>
    <row r="16" customFormat="false" ht="12.8" hidden="false" customHeight="false" outlineLevel="0" collapsed="false">
      <c r="A16" s="7" t="n">
        <v>2022</v>
      </c>
      <c r="B16" s="8" t="n">
        <v>44774</v>
      </c>
      <c r="C16" s="1" t="n">
        <v>112677</v>
      </c>
      <c r="D16" s="1" t="n">
        <v>108610</v>
      </c>
      <c r="E16" s="1" t="n">
        <v>2942</v>
      </c>
      <c r="F16" s="1" t="n">
        <v>7145</v>
      </c>
      <c r="G16" s="9" t="n">
        <v>93873</v>
      </c>
      <c r="H16" s="1" t="n">
        <v>4067</v>
      </c>
      <c r="I16" s="10" t="n">
        <f aca="false">+G16/(D16-F16)</f>
        <v>0.925176169122358</v>
      </c>
      <c r="J16" s="11" t="n">
        <f aca="false">G16/D16</f>
        <v>0.864312678390572</v>
      </c>
      <c r="K16" s="10" t="n">
        <f aca="false">+G16/C16</f>
        <v>0.833115897654357</v>
      </c>
    </row>
    <row r="17" customFormat="false" ht="12.8" hidden="false" customHeight="false" outlineLevel="0" collapsed="false">
      <c r="A17" s="7" t="n">
        <v>2022</v>
      </c>
      <c r="B17" s="8" t="n">
        <v>44805</v>
      </c>
      <c r="C17" s="1" t="n">
        <v>112752</v>
      </c>
      <c r="D17" s="1" t="n">
        <v>108276</v>
      </c>
      <c r="E17" s="1" t="n">
        <v>2499</v>
      </c>
      <c r="F17" s="1" t="n">
        <v>6502</v>
      </c>
      <c r="G17" s="9" t="n">
        <v>94214</v>
      </c>
      <c r="H17" s="1" t="n">
        <v>4476</v>
      </c>
      <c r="I17" s="10" t="n">
        <f aca="false">+G17/(D17-F17)</f>
        <v>0.925717766816672</v>
      </c>
      <c r="J17" s="11" t="n">
        <f aca="false">G17/D17</f>
        <v>0.870128190919502</v>
      </c>
      <c r="K17" s="10" t="n">
        <f aca="false">+G17/C17</f>
        <v>0.835586064992195</v>
      </c>
    </row>
    <row r="18" customFormat="false" ht="12.8" hidden="false" customHeight="false" outlineLevel="0" collapsed="false">
      <c r="A18" s="7" t="n">
        <v>2022</v>
      </c>
      <c r="B18" s="8" t="n">
        <v>44835</v>
      </c>
      <c r="C18" s="1" t="n">
        <v>112837</v>
      </c>
      <c r="D18" s="1" t="n">
        <v>108623</v>
      </c>
      <c r="E18" s="1" t="n">
        <v>1765</v>
      </c>
      <c r="F18" s="1" t="n">
        <v>6266</v>
      </c>
      <c r="G18" s="9" t="n">
        <v>95843</v>
      </c>
      <c r="H18" s="1" t="n">
        <v>4214</v>
      </c>
      <c r="I18" s="10" t="n">
        <f aca="false">+G18/(D18-F18)</f>
        <v>0.936359994919742</v>
      </c>
      <c r="J18" s="11" t="n">
        <f aca="false">G18/D18</f>
        <v>0.882345359638382</v>
      </c>
      <c r="K18" s="10" t="n">
        <f aca="false">+G18/C18</f>
        <v>0.849393372741211</v>
      </c>
    </row>
    <row r="19" customFormat="false" ht="12.8" hidden="false" customHeight="false" outlineLevel="0" collapsed="false">
      <c r="A19" s="7" t="n">
        <v>2022</v>
      </c>
      <c r="B19" s="8" t="n">
        <v>44866</v>
      </c>
      <c r="C19" s="1" t="n">
        <v>112851</v>
      </c>
      <c r="D19" s="1" t="n">
        <v>108835</v>
      </c>
      <c r="E19" s="1" t="n">
        <v>1203</v>
      </c>
      <c r="F19" s="1" t="n">
        <v>6074</v>
      </c>
      <c r="G19" s="9" t="n">
        <v>97011</v>
      </c>
      <c r="H19" s="1" t="n">
        <v>4016</v>
      </c>
      <c r="I19" s="10" t="n">
        <f aca="false">+G19/(D19-F19)</f>
        <v>0.944044919765281</v>
      </c>
      <c r="J19" s="11" t="n">
        <f aca="false">G19/D19</f>
        <v>0.891358478430652</v>
      </c>
      <c r="K19" s="10" t="n">
        <f aca="false">+G19/C19</f>
        <v>0.859637929659463</v>
      </c>
    </row>
    <row r="20" customFormat="false" ht="12.8" hidden="false" customHeight="false" outlineLevel="0" collapsed="false">
      <c r="A20" s="7" t="n">
        <v>2022</v>
      </c>
      <c r="B20" s="8" t="n">
        <v>44896</v>
      </c>
      <c r="C20" s="1" t="n">
        <v>112866</v>
      </c>
      <c r="D20" s="1" t="n">
        <v>109606</v>
      </c>
      <c r="E20" s="1" t="n">
        <v>1262</v>
      </c>
      <c r="F20" s="1" t="n">
        <v>5787</v>
      </c>
      <c r="G20" s="9" t="n">
        <v>97578</v>
      </c>
      <c r="H20" s="1" t="n">
        <v>3260</v>
      </c>
      <c r="I20" s="10" t="n">
        <f aca="false">+G20/(D20-F20)</f>
        <v>0.93988576272166</v>
      </c>
      <c r="J20" s="11" t="n">
        <f aca="false">G20/D20</f>
        <v>0.890261482035655</v>
      </c>
      <c r="K20" s="10" t="n">
        <f aca="false">+G20/C20</f>
        <v>0.864547339322737</v>
      </c>
    </row>
    <row r="21" customFormat="false" ht="12.8" hidden="false" customHeight="false" outlineLevel="0" collapsed="false">
      <c r="A21" s="7" t="n">
        <v>2023</v>
      </c>
      <c r="B21" s="8" t="n">
        <f aca="false">+EDATE(B20,1)</f>
        <v>44927</v>
      </c>
      <c r="C21" s="1" t="n">
        <v>113426</v>
      </c>
      <c r="D21" s="1" t="n">
        <v>110056</v>
      </c>
      <c r="E21" s="1" t="n">
        <v>1461</v>
      </c>
      <c r="F21" s="1" t="n">
        <v>5725</v>
      </c>
      <c r="G21" s="9" t="n">
        <v>102870</v>
      </c>
      <c r="H21" s="1" t="n">
        <f aca="false">+C21-D21</f>
        <v>3370</v>
      </c>
      <c r="I21" s="10" t="n">
        <f aca="false">+G21/(D21-F21)</f>
        <v>0.985996491934324</v>
      </c>
      <c r="J21" s="11" t="n">
        <f aca="false">G21/D21</f>
        <v>0.934705967870902</v>
      </c>
      <c r="K21" s="10" t="n">
        <f aca="false">+G21/C21</f>
        <v>0.906934917920054</v>
      </c>
    </row>
    <row r="22" customFormat="false" ht="12.8" hidden="false" customHeight="false" outlineLevel="0" collapsed="false">
      <c r="A22" s="7" t="n">
        <v>2023</v>
      </c>
      <c r="B22" s="8" t="n">
        <f aca="false">+EDATE(B21,1)</f>
        <v>44958</v>
      </c>
      <c r="C22" s="1" t="n">
        <v>114135</v>
      </c>
      <c r="D22" s="1" t="n">
        <v>110765</v>
      </c>
      <c r="E22" s="1" t="n">
        <v>1886</v>
      </c>
      <c r="F22" s="1" t="n">
        <v>5180</v>
      </c>
      <c r="G22" s="9" t="n">
        <v>103699</v>
      </c>
      <c r="H22" s="1" t="n">
        <f aca="false">+C22-D22</f>
        <v>3370</v>
      </c>
      <c r="I22" s="10" t="n">
        <f aca="false">+G22/(D22-F22)</f>
        <v>0.982137614244448</v>
      </c>
      <c r="J22" s="11" t="n">
        <f aca="false">G22/D22</f>
        <v>0.93620728569494</v>
      </c>
      <c r="K22" s="10" t="n">
        <f aca="false">+G22/C22</f>
        <v>0.908564419327989</v>
      </c>
    </row>
    <row r="23" customFormat="false" ht="12.8" hidden="false" customHeight="false" outlineLevel="0" collapsed="false">
      <c r="A23" s="7" t="n">
        <v>2023</v>
      </c>
      <c r="B23" s="8" t="n">
        <f aca="false">+EDATE(B22,1)</f>
        <v>44986</v>
      </c>
      <c r="C23" s="1" t="n">
        <v>114100</v>
      </c>
      <c r="D23" s="1" t="n">
        <v>110730</v>
      </c>
      <c r="E23" s="1" t="n">
        <v>1740</v>
      </c>
      <c r="F23" s="1" t="n">
        <v>5238</v>
      </c>
      <c r="G23" s="9" t="n">
        <v>103752</v>
      </c>
      <c r="H23" s="1" t="n">
        <f aca="false">+C23-D23</f>
        <v>3370</v>
      </c>
      <c r="I23" s="10" t="n">
        <f aca="false">+G23/(D23-F23)</f>
        <v>0.983505858264134</v>
      </c>
      <c r="J23" s="11" t="n">
        <f aca="false">G23/D23</f>
        <v>0.93698184773774</v>
      </c>
      <c r="K23" s="10" t="n">
        <f aca="false">+G23/C23</f>
        <v>0.909307624890447</v>
      </c>
    </row>
    <row r="24" customFormat="false" ht="12.8" hidden="false" customHeight="false" outlineLevel="0" collapsed="false">
      <c r="A24" s="7" t="n">
        <v>2023</v>
      </c>
      <c r="B24" s="8" t="n">
        <f aca="false">+EDATE(B23,1)</f>
        <v>45017</v>
      </c>
      <c r="C24" s="1" t="n">
        <v>114334</v>
      </c>
      <c r="D24" s="1" t="n">
        <v>110964</v>
      </c>
      <c r="E24" s="1" t="n">
        <v>1747</v>
      </c>
      <c r="F24" s="1" t="n">
        <v>5186</v>
      </c>
      <c r="G24" s="9" t="n">
        <v>104031</v>
      </c>
      <c r="H24" s="1" t="n">
        <f aca="false">+C24-D24</f>
        <v>3370</v>
      </c>
      <c r="I24" s="10" t="n">
        <f aca="false">+G24/(D24-F24)</f>
        <v>0.983484278394373</v>
      </c>
      <c r="J24" s="11" t="n">
        <f aca="false">G24/D24</f>
        <v>0.937520276846545</v>
      </c>
      <c r="K24" s="10" t="n">
        <f aca="false">+G24/C24</f>
        <v>0.90988682281736</v>
      </c>
    </row>
    <row r="25" customFormat="false" ht="12.8" hidden="false" customHeight="false" outlineLevel="0" collapsed="false">
      <c r="A25" s="7" t="n">
        <v>2023</v>
      </c>
      <c r="B25" s="8" t="n">
        <f aca="false">+EDATE(B24,1)</f>
        <v>45047</v>
      </c>
      <c r="C25" s="1" t="n">
        <v>114124</v>
      </c>
      <c r="D25" s="1" t="n">
        <v>110754</v>
      </c>
      <c r="E25" s="1" t="n">
        <v>1973</v>
      </c>
      <c r="F25" s="1" t="n">
        <v>5393</v>
      </c>
      <c r="G25" s="9" t="n">
        <v>103388</v>
      </c>
      <c r="H25" s="1" t="n">
        <f aca="false">+C25-D25</f>
        <v>3370</v>
      </c>
      <c r="I25" s="10" t="n">
        <f aca="false">+G25/(D25-F25)</f>
        <v>0.981273905904462</v>
      </c>
      <c r="J25" s="11" t="n">
        <f aca="false">G25/D25</f>
        <v>0.933492244072449</v>
      </c>
      <c r="K25" s="10" t="n">
        <f aca="false">+G25/C25</f>
        <v>0.90592688654446</v>
      </c>
    </row>
    <row r="26" customFormat="false" ht="12.8" hidden="false" customHeight="false" outlineLevel="0" collapsed="false">
      <c r="A26" s="7" t="n">
        <v>2023</v>
      </c>
      <c r="B26" s="8" t="n">
        <f aca="false">+EDATE(B25,1)</f>
        <v>45078</v>
      </c>
      <c r="C26" s="1" t="n">
        <v>113944</v>
      </c>
      <c r="D26" s="1" t="n">
        <v>110574</v>
      </c>
      <c r="E26" s="1" t="n">
        <v>1944</v>
      </c>
      <c r="F26" s="1" t="n">
        <v>5510</v>
      </c>
      <c r="G26" s="9" t="n">
        <v>103120</v>
      </c>
      <c r="H26" s="1" t="n">
        <f aca="false">+C26-D26</f>
        <v>3370</v>
      </c>
      <c r="I26" s="10" t="n">
        <f aca="false">+G26/(D26-F26)</f>
        <v>0.981496992309449</v>
      </c>
      <c r="J26" s="11" t="n">
        <f aca="false">G26/D26</f>
        <v>0.932588131025377</v>
      </c>
      <c r="K26" s="10" t="n">
        <f aca="false">+G26/C26</f>
        <v>0.905005967843853</v>
      </c>
    </row>
    <row r="27" customFormat="false" ht="12.8" hidden="false" customHeight="false" outlineLevel="0" collapsed="false">
      <c r="A27" s="7" t="n">
        <v>2023</v>
      </c>
      <c r="B27" s="8" t="n">
        <f aca="false">+EDATE(B26,1)</f>
        <v>45108</v>
      </c>
      <c r="C27" s="1" t="n">
        <v>113978</v>
      </c>
      <c r="D27" s="1" t="n">
        <v>110608</v>
      </c>
      <c r="E27" s="1" t="n">
        <v>2383</v>
      </c>
      <c r="F27" s="1" t="n">
        <v>5650</v>
      </c>
      <c r="G27" s="9" t="n">
        <v>102575</v>
      </c>
      <c r="H27" s="1" t="n">
        <f aca="false">+C27-D27</f>
        <v>3370</v>
      </c>
      <c r="I27" s="10" t="n">
        <f aca="false">+G27/(D27-F27)</f>
        <v>0.977295680176833</v>
      </c>
      <c r="J27" s="11" t="n">
        <f aca="false">G27/D27</f>
        <v>0.927374150151888</v>
      </c>
      <c r="K27" s="10" t="n">
        <f aca="false">+G27/C27</f>
        <v>0.899954377160505</v>
      </c>
    </row>
    <row r="28" customFormat="false" ht="12.8" hidden="false" customHeight="false" outlineLevel="0" collapsed="false">
      <c r="A28" s="7" t="n">
        <v>2023</v>
      </c>
      <c r="B28" s="8" t="n">
        <f aca="false">+EDATE(B27,1)</f>
        <v>45139</v>
      </c>
      <c r="C28" s="1" t="n">
        <v>114077</v>
      </c>
      <c r="D28" s="1" t="n">
        <v>110707</v>
      </c>
      <c r="E28" s="1" t="n">
        <v>2076</v>
      </c>
      <c r="F28" s="1" t="n">
        <v>5157</v>
      </c>
      <c r="G28" s="9" t="n">
        <v>103474</v>
      </c>
      <c r="H28" s="1" t="n">
        <f aca="false">+C28-D28</f>
        <v>3370</v>
      </c>
      <c r="I28" s="10" t="n">
        <f aca="false">+G28/(D28-F28)</f>
        <v>0.980331596399811</v>
      </c>
      <c r="J28" s="11" t="n">
        <f aca="false">G28/D28</f>
        <v>0.934665377979712</v>
      </c>
      <c r="K28" s="10" t="n">
        <f aca="false">+G28/C28</f>
        <v>0.90705400738098</v>
      </c>
    </row>
    <row r="29" customFormat="false" ht="12.8" hidden="false" customHeight="false" outlineLevel="0" collapsed="false">
      <c r="A29" s="7" t="n">
        <v>2023</v>
      </c>
      <c r="B29" s="8" t="n">
        <f aca="false">+EDATE(B28,1)</f>
        <v>45170</v>
      </c>
      <c r="C29" s="1" t="n">
        <v>114735</v>
      </c>
      <c r="D29" s="1" t="n">
        <v>111365</v>
      </c>
      <c r="E29" s="1" t="n">
        <v>1708</v>
      </c>
      <c r="F29" s="1" t="n">
        <v>5512</v>
      </c>
      <c r="G29" s="9" t="n">
        <v>104145</v>
      </c>
      <c r="H29" s="1" t="n">
        <f aca="false">+C29-D29</f>
        <v>3370</v>
      </c>
      <c r="I29" s="10" t="n">
        <f aca="false">+G29/(D29-F29)</f>
        <v>0.983864415746365</v>
      </c>
      <c r="J29" s="11" t="n">
        <f aca="false">G29/D29</f>
        <v>0.935168140798276</v>
      </c>
      <c r="K29" s="10" t="n">
        <f aca="false">+G29/C29</f>
        <v>0.907700352987319</v>
      </c>
    </row>
    <row r="30" customFormat="false" ht="12.8" hidden="false" customHeight="false" outlineLevel="0" collapsed="false">
      <c r="A30" s="7" t="n">
        <v>2023</v>
      </c>
      <c r="B30" s="8" t="n">
        <f aca="false">+EDATE(B29,1)</f>
        <v>45200</v>
      </c>
      <c r="C30" s="1" t="n">
        <v>114804</v>
      </c>
      <c r="D30" s="1" t="n">
        <v>111434</v>
      </c>
      <c r="E30" s="1" t="n">
        <v>1607</v>
      </c>
      <c r="F30" s="1" t="n">
        <v>5140</v>
      </c>
      <c r="G30" s="9" t="n">
        <v>104687</v>
      </c>
      <c r="H30" s="1" t="n">
        <f aca="false">+C30-D30</f>
        <v>3370</v>
      </c>
      <c r="I30" s="10" t="n">
        <f aca="false">+G30/(D30-F30)</f>
        <v>0.984881554932546</v>
      </c>
      <c r="J30" s="11" t="n">
        <f aca="false">G30/D30</f>
        <v>0.93945294972809</v>
      </c>
      <c r="K30" s="10" t="n">
        <f aca="false">+G30/C30</f>
        <v>0.911875892826034</v>
      </c>
    </row>
    <row r="31" customFormat="false" ht="12.8" hidden="false" customHeight="false" outlineLevel="0" collapsed="false">
      <c r="A31" s="7" t="n">
        <v>2023</v>
      </c>
      <c r="B31" s="8" t="n">
        <f aca="false">+EDATE(B30,1)</f>
        <v>45231</v>
      </c>
      <c r="C31" s="1" t="n">
        <v>115532</v>
      </c>
      <c r="D31" s="1" t="n">
        <v>112162</v>
      </c>
      <c r="E31" s="1" t="n">
        <v>2786</v>
      </c>
      <c r="F31" s="1" t="n">
        <v>3125</v>
      </c>
      <c r="G31" s="9" t="n">
        <v>106251</v>
      </c>
      <c r="H31" s="1" t="n">
        <f aca="false">+C31-D31</f>
        <v>3370</v>
      </c>
      <c r="I31" s="10" t="n">
        <f aca="false">+G31/(D31-F31)</f>
        <v>0.974449040234049</v>
      </c>
      <c r="J31" s="11" t="n">
        <f aca="false">G31/D31</f>
        <v>0.947299441878711</v>
      </c>
      <c r="K31" s="10" t="n">
        <f aca="false">+G31/C31</f>
        <v>0.919667278329813</v>
      </c>
    </row>
    <row r="32" customFormat="false" ht="12.8" hidden="false" customHeight="false" outlineLevel="0" collapsed="false">
      <c r="A32" s="7" t="n">
        <v>2023</v>
      </c>
      <c r="B32" s="8" t="n">
        <f aca="false">+EDATE(B31,1)</f>
        <v>45261</v>
      </c>
      <c r="C32" s="1" t="n">
        <v>115911</v>
      </c>
      <c r="D32" s="1" t="n">
        <v>112541</v>
      </c>
      <c r="E32" s="1" t="n">
        <v>2838</v>
      </c>
      <c r="F32" s="1" t="n">
        <v>3123</v>
      </c>
      <c r="G32" s="9" t="n">
        <v>108112</v>
      </c>
      <c r="H32" s="1" t="n">
        <f aca="false">+C32-D32</f>
        <v>3370</v>
      </c>
      <c r="I32" s="10" t="n">
        <f aca="false">+G32/(D32-F32)</f>
        <v>0.988064121076971</v>
      </c>
      <c r="J32" s="11" t="n">
        <f aca="false">G32/D32</f>
        <v>0.96064545365689</v>
      </c>
      <c r="K32" s="10" t="n">
        <f aca="false">+G32/C32</f>
        <v>0.932715618017272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A13" colorId="64" zoomScale="130" zoomScaleNormal="130" zoomScalePageLayoutView="100" workbookViewId="0">
      <selection pane="topLeft" activeCell="A15" activeCellId="1" sqref="F19:F30 A15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2" t="s">
        <v>159</v>
      </c>
      <c r="B1" s="1" t="s">
        <v>40</v>
      </c>
      <c r="C1" s="1" t="s">
        <v>43</v>
      </c>
      <c r="D1" s="1" t="s">
        <v>44</v>
      </c>
      <c r="E1" s="1" t="s">
        <v>157</v>
      </c>
      <c r="F1" s="1" t="s">
        <v>169</v>
      </c>
      <c r="G1" s="1" t="s">
        <v>170</v>
      </c>
      <c r="H1" s="1" t="s">
        <v>171</v>
      </c>
      <c r="I1" s="1" t="s">
        <v>172</v>
      </c>
      <c r="J1" s="1" t="s">
        <v>173</v>
      </c>
      <c r="K1" s="1" t="s">
        <v>174</v>
      </c>
      <c r="L1" s="1" t="s">
        <v>175</v>
      </c>
      <c r="M1" s="1" t="s">
        <v>176</v>
      </c>
    </row>
    <row r="2" customFormat="false" ht="12.8" hidden="false" customHeight="false" outlineLevel="0" collapsed="false">
      <c r="A2" s="2" t="n">
        <v>44957</v>
      </c>
      <c r="B2" s="1" t="n">
        <v>3093</v>
      </c>
      <c r="C2" s="1" t="n">
        <v>2995</v>
      </c>
      <c r="D2" s="1" t="n">
        <v>384</v>
      </c>
      <c r="E2" s="1" t="n">
        <v>6472</v>
      </c>
      <c r="F2" s="1" t="n">
        <v>1079</v>
      </c>
      <c r="G2" s="1" t="n">
        <v>1378</v>
      </c>
      <c r="H2" s="1" t="n">
        <v>229</v>
      </c>
      <c r="I2" s="1" t="n">
        <v>2686</v>
      </c>
      <c r="J2" s="1" t="n">
        <f aca="false">+B2-F2</f>
        <v>2014</v>
      </c>
      <c r="K2" s="1" t="n">
        <f aca="false">+C2-G2</f>
        <v>1617</v>
      </c>
      <c r="L2" s="1" t="n">
        <f aca="false">+D2-H2</f>
        <v>155</v>
      </c>
      <c r="M2" s="1" t="n">
        <f aca="false">+E2-I2</f>
        <v>3786</v>
      </c>
    </row>
    <row r="3" customFormat="false" ht="12.8" hidden="false" customHeight="false" outlineLevel="0" collapsed="false">
      <c r="A3" s="2" t="n">
        <v>44985</v>
      </c>
      <c r="B3" s="1" t="n">
        <v>5918</v>
      </c>
      <c r="C3" s="1" t="n">
        <v>5797</v>
      </c>
      <c r="D3" s="1" t="n">
        <v>691</v>
      </c>
      <c r="E3" s="1" t="n">
        <v>12406</v>
      </c>
      <c r="F3" s="1" t="n">
        <v>2102</v>
      </c>
      <c r="G3" s="1" t="n">
        <v>2752</v>
      </c>
      <c r="H3" s="1" t="n">
        <v>420</v>
      </c>
      <c r="I3" s="1" t="n">
        <v>5274</v>
      </c>
      <c r="J3" s="1" t="n">
        <f aca="false">+B3-F3</f>
        <v>3816</v>
      </c>
      <c r="K3" s="1" t="n">
        <f aca="false">+C3-G3</f>
        <v>3045</v>
      </c>
      <c r="L3" s="1" t="n">
        <f aca="false">+D3-H3</f>
        <v>271</v>
      </c>
      <c r="M3" s="1" t="n">
        <f aca="false">+E3-I3</f>
        <v>7132</v>
      </c>
    </row>
    <row r="4" customFormat="false" ht="12.8" hidden="false" customHeight="false" outlineLevel="0" collapsed="false">
      <c r="A4" s="2" t="n">
        <v>45016</v>
      </c>
      <c r="B4" s="1" t="n">
        <v>8810</v>
      </c>
      <c r="C4" s="1" t="n">
        <v>8586</v>
      </c>
      <c r="D4" s="1" t="n">
        <v>1027</v>
      </c>
      <c r="E4" s="1" t="n">
        <v>18423</v>
      </c>
      <c r="F4" s="1" t="n">
        <v>3090</v>
      </c>
      <c r="G4" s="1" t="n">
        <v>4046</v>
      </c>
      <c r="H4" s="1" t="n">
        <v>615</v>
      </c>
      <c r="I4" s="1" t="n">
        <v>7751</v>
      </c>
      <c r="J4" s="1" t="n">
        <f aca="false">+B4-F4</f>
        <v>5720</v>
      </c>
      <c r="K4" s="1" t="n">
        <f aca="false">+C4-G4</f>
        <v>4540</v>
      </c>
      <c r="L4" s="1" t="n">
        <f aca="false">+D4-H4</f>
        <v>412</v>
      </c>
      <c r="M4" s="1" t="n">
        <f aca="false">+E4-I4</f>
        <v>10672</v>
      </c>
    </row>
    <row r="5" customFormat="false" ht="12.8" hidden="false" customHeight="false" outlineLevel="0" collapsed="false">
      <c r="A5" s="2" t="n">
        <v>45046</v>
      </c>
      <c r="B5" s="1" t="n">
        <v>11449</v>
      </c>
      <c r="C5" s="1" t="n">
        <v>11244</v>
      </c>
      <c r="D5" s="1" t="n">
        <v>1368</v>
      </c>
      <c r="E5" s="1" t="n">
        <v>24061</v>
      </c>
      <c r="F5" s="1" t="n">
        <v>4151</v>
      </c>
      <c r="G5" s="1" t="n">
        <v>5238</v>
      </c>
      <c r="H5" s="1" t="n">
        <v>828</v>
      </c>
      <c r="I5" s="1" t="n">
        <v>10217</v>
      </c>
      <c r="J5" s="1" t="n">
        <f aca="false">+B5-F5</f>
        <v>7298</v>
      </c>
      <c r="K5" s="1" t="n">
        <f aca="false">+C5-G5</f>
        <v>6006</v>
      </c>
      <c r="L5" s="1" t="n">
        <f aca="false">+D5-H5</f>
        <v>540</v>
      </c>
      <c r="M5" s="1" t="n">
        <f aca="false">+E5-I5</f>
        <v>13844</v>
      </c>
    </row>
    <row r="6" customFormat="false" ht="12.8" hidden="false" customHeight="false" outlineLevel="0" collapsed="false">
      <c r="A6" s="2" t="n">
        <v>45077</v>
      </c>
      <c r="B6" s="1" t="n">
        <v>14062</v>
      </c>
      <c r="C6" s="1" t="n">
        <v>13524</v>
      </c>
      <c r="D6" s="1" t="n">
        <v>1654</v>
      </c>
      <c r="E6" s="1" t="n">
        <v>29240</v>
      </c>
      <c r="F6" s="1" t="n">
        <v>5114</v>
      </c>
      <c r="G6" s="1" t="n">
        <v>6360</v>
      </c>
      <c r="H6" s="1" t="n">
        <v>980</v>
      </c>
      <c r="I6" s="1" t="n">
        <v>12454</v>
      </c>
      <c r="J6" s="1" t="n">
        <f aca="false">+B6-F6</f>
        <v>8948</v>
      </c>
      <c r="K6" s="1" t="n">
        <f aca="false">+C6-G6</f>
        <v>7164</v>
      </c>
      <c r="L6" s="1" t="n">
        <f aca="false">+D6-H6</f>
        <v>674</v>
      </c>
      <c r="M6" s="1" t="n">
        <f aca="false">+E6-I6</f>
        <v>16786</v>
      </c>
    </row>
    <row r="7" customFormat="false" ht="12.8" hidden="false" customHeight="false" outlineLevel="0" collapsed="false">
      <c r="A7" s="2" t="n">
        <v>45107</v>
      </c>
      <c r="B7" s="1" t="n">
        <v>16831</v>
      </c>
      <c r="C7" s="1" t="n">
        <v>16320</v>
      </c>
      <c r="D7" s="1" t="n">
        <v>1998</v>
      </c>
      <c r="E7" s="1" t="n">
        <v>35149</v>
      </c>
      <c r="F7" s="1" t="n">
        <v>6222</v>
      </c>
      <c r="G7" s="1" t="n">
        <v>7616</v>
      </c>
      <c r="H7" s="1" t="n">
        <v>1179</v>
      </c>
      <c r="I7" s="1" t="n">
        <v>15017</v>
      </c>
      <c r="J7" s="1" t="n">
        <f aca="false">+B7-F7</f>
        <v>10609</v>
      </c>
      <c r="K7" s="1" t="n">
        <f aca="false">+C7-G7</f>
        <v>8704</v>
      </c>
      <c r="L7" s="1" t="n">
        <f aca="false">+D7-H7</f>
        <v>819</v>
      </c>
      <c r="M7" s="1" t="n">
        <f aca="false">+E7-I7</f>
        <v>20132</v>
      </c>
    </row>
    <row r="8" customFormat="false" ht="12.8" hidden="false" customHeight="false" outlineLevel="0" collapsed="false">
      <c r="A8" s="2" t="n">
        <v>45138</v>
      </c>
      <c r="B8" s="1" t="n">
        <v>19802</v>
      </c>
      <c r="C8" s="1" t="n">
        <v>19055</v>
      </c>
      <c r="D8" s="1" t="n">
        <v>2359</v>
      </c>
      <c r="E8" s="1" t="n">
        <v>41216</v>
      </c>
      <c r="F8" s="1" t="n">
        <v>7317</v>
      </c>
      <c r="G8" s="1" t="n">
        <v>8929</v>
      </c>
      <c r="H8" s="1" t="n">
        <v>1384</v>
      </c>
      <c r="I8" s="1" t="n">
        <v>17630</v>
      </c>
      <c r="J8" s="1" t="n">
        <f aca="false">+B8-F8</f>
        <v>12485</v>
      </c>
      <c r="K8" s="1" t="n">
        <f aca="false">+C8-G8</f>
        <v>10126</v>
      </c>
      <c r="L8" s="1" t="n">
        <f aca="false">+D8-H8</f>
        <v>975</v>
      </c>
      <c r="M8" s="1" t="n">
        <f aca="false">+E8-I8</f>
        <v>23586</v>
      </c>
    </row>
    <row r="9" customFormat="false" ht="12.8" hidden="false" customHeight="false" outlineLevel="0" collapsed="false">
      <c r="A9" s="2" t="n">
        <v>45169</v>
      </c>
      <c r="B9" s="1" t="n">
        <v>22774</v>
      </c>
      <c r="C9" s="1" t="n">
        <v>21761</v>
      </c>
      <c r="D9" s="1" t="n">
        <v>2802</v>
      </c>
      <c r="E9" s="1" t="n">
        <v>47337</v>
      </c>
      <c r="F9" s="1" t="n">
        <v>8310</v>
      </c>
      <c r="G9" s="1" t="n">
        <v>10265</v>
      </c>
      <c r="H9" s="1" t="n">
        <v>1607</v>
      </c>
      <c r="I9" s="1" t="n">
        <v>20182</v>
      </c>
      <c r="J9" s="1" t="n">
        <f aca="false">+B9-F9</f>
        <v>14464</v>
      </c>
      <c r="K9" s="1" t="n">
        <f aca="false">+C9-G9</f>
        <v>11496</v>
      </c>
      <c r="L9" s="1" t="n">
        <f aca="false">+D9-H9</f>
        <v>1195</v>
      </c>
      <c r="M9" s="1" t="n">
        <f aca="false">+E9-I9</f>
        <v>27155</v>
      </c>
    </row>
    <row r="10" customFormat="false" ht="12.8" hidden="false" customHeight="false" outlineLevel="0" collapsed="false">
      <c r="A10" s="2" t="n">
        <v>45199</v>
      </c>
      <c r="B10" s="1" t="n">
        <v>25681</v>
      </c>
      <c r="C10" s="1" t="n">
        <v>24548</v>
      </c>
      <c r="D10" s="1" t="n">
        <v>3226</v>
      </c>
      <c r="E10" s="1" t="n">
        <v>53455</v>
      </c>
      <c r="F10" s="1" t="n">
        <v>9272</v>
      </c>
      <c r="G10" s="1" t="n">
        <v>11495</v>
      </c>
      <c r="H10" s="1" t="n">
        <v>1876</v>
      </c>
      <c r="I10" s="1" t="n">
        <v>22643</v>
      </c>
      <c r="J10" s="1" t="n">
        <f aca="false">+B10-F10</f>
        <v>16409</v>
      </c>
      <c r="K10" s="1" t="n">
        <f aca="false">+C10-G10</f>
        <v>13053</v>
      </c>
      <c r="L10" s="1" t="n">
        <f aca="false">+D10-H10</f>
        <v>1350</v>
      </c>
      <c r="M10" s="1" t="n">
        <f aca="false">+E10-I10</f>
        <v>30812</v>
      </c>
    </row>
    <row r="11" customFormat="false" ht="12.8" hidden="false" customHeight="false" outlineLevel="0" collapsed="false">
      <c r="A11" s="2" t="n">
        <v>45230</v>
      </c>
      <c r="B11" s="1" t="n">
        <v>28588</v>
      </c>
      <c r="C11" s="1" t="n">
        <v>27372</v>
      </c>
      <c r="D11" s="1" t="n">
        <v>3594</v>
      </c>
      <c r="E11" s="1" t="n">
        <v>59554</v>
      </c>
      <c r="F11" s="1" t="n">
        <v>10277</v>
      </c>
      <c r="G11" s="1" t="n">
        <v>12833</v>
      </c>
      <c r="H11" s="1" t="n">
        <v>2094</v>
      </c>
      <c r="I11" s="1" t="n">
        <v>25204</v>
      </c>
      <c r="J11" s="1" t="n">
        <f aca="false">+B11-F11</f>
        <v>18311</v>
      </c>
      <c r="K11" s="1" t="n">
        <f aca="false">+C11-G11</f>
        <v>14539</v>
      </c>
      <c r="L11" s="1" t="n">
        <f aca="false">+D11-H11</f>
        <v>1500</v>
      </c>
      <c r="M11" s="1" t="n">
        <f aca="false">+E11-I11</f>
        <v>34350</v>
      </c>
    </row>
    <row r="12" customFormat="false" ht="12.8" hidden="false" customHeight="false" outlineLevel="0" collapsed="false">
      <c r="A12" s="2" t="n">
        <v>45260</v>
      </c>
      <c r="B12" s="1" t="n">
        <v>31502</v>
      </c>
      <c r="C12" s="1" t="n">
        <v>30055</v>
      </c>
      <c r="D12" s="1" t="n">
        <v>3889</v>
      </c>
      <c r="E12" s="1" t="n">
        <v>65446</v>
      </c>
      <c r="F12" s="1" t="n">
        <v>11247</v>
      </c>
      <c r="G12" s="1" t="n">
        <v>14077</v>
      </c>
      <c r="H12" s="1" t="n">
        <v>2267</v>
      </c>
      <c r="I12" s="1" t="n">
        <v>27591</v>
      </c>
      <c r="J12" s="1" t="n">
        <f aca="false">+B12-F12</f>
        <v>20255</v>
      </c>
      <c r="K12" s="1" t="n">
        <f aca="false">+C12-G12</f>
        <v>15978</v>
      </c>
      <c r="L12" s="1" t="n">
        <f aca="false">+D12-H12</f>
        <v>1622</v>
      </c>
      <c r="M12" s="1" t="n">
        <f aca="false">+E12-I12</f>
        <v>37855</v>
      </c>
    </row>
    <row r="13" customFormat="false" ht="12.8" hidden="false" customHeight="false" outlineLevel="0" collapsed="false">
      <c r="A13" s="2" t="n">
        <v>45291</v>
      </c>
      <c r="B13" s="1" t="n">
        <v>34454</v>
      </c>
      <c r="C13" s="1" t="n">
        <v>32920</v>
      </c>
      <c r="D13" s="1" t="n">
        <v>4228</v>
      </c>
      <c r="E13" s="1" t="n">
        <v>71602</v>
      </c>
      <c r="F13" s="1" t="n">
        <v>12637</v>
      </c>
      <c r="G13" s="1" t="n">
        <v>15484</v>
      </c>
      <c r="H13" s="1" t="n">
        <v>2493</v>
      </c>
      <c r="I13" s="1" t="n">
        <v>30614</v>
      </c>
      <c r="J13" s="1" t="n">
        <f aca="false">+B13-F13</f>
        <v>21817</v>
      </c>
      <c r="K13" s="1" t="n">
        <f aca="false">+C13-G13</f>
        <v>17436</v>
      </c>
      <c r="L13" s="1" t="n">
        <f aca="false">+D13-H13</f>
        <v>1735</v>
      </c>
      <c r="M13" s="1" t="n">
        <f aca="false">+E13-I13</f>
        <v>40988</v>
      </c>
    </row>
    <row r="14" customFormat="false" ht="12.8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2.8" hidden="false" customHeight="false" outlineLevel="0" collapsed="false">
      <c r="A15" s="1" t="s">
        <v>177</v>
      </c>
      <c r="B15" s="1" t="n">
        <v>3093</v>
      </c>
      <c r="C15" s="1" t="n">
        <v>2995</v>
      </c>
      <c r="D15" s="1" t="n">
        <v>384</v>
      </c>
      <c r="E15" s="1" t="n">
        <v>6472</v>
      </c>
      <c r="F15" s="1" t="n">
        <v>1079</v>
      </c>
      <c r="G15" s="1" t="n">
        <v>1378</v>
      </c>
      <c r="H15" s="1" t="n">
        <v>229</v>
      </c>
      <c r="I15" s="1" t="n">
        <v>2686</v>
      </c>
      <c r="J15" s="1" t="n">
        <v>2014</v>
      </c>
      <c r="K15" s="1" t="n">
        <v>1617</v>
      </c>
      <c r="L15" s="1" t="n">
        <v>155</v>
      </c>
      <c r="M15" s="1" t="n">
        <v>3786</v>
      </c>
    </row>
    <row r="16" customFormat="false" ht="12.8" hidden="false" customHeight="false" outlineLevel="0" collapsed="false">
      <c r="A16" s="1" t="s">
        <v>178</v>
      </c>
      <c r="B16" s="1" t="n">
        <v>2825</v>
      </c>
      <c r="C16" s="1" t="n">
        <v>2802</v>
      </c>
      <c r="D16" s="1" t="n">
        <v>307</v>
      </c>
      <c r="E16" s="1" t="n">
        <v>5934</v>
      </c>
      <c r="F16" s="1" t="n">
        <v>1023</v>
      </c>
      <c r="G16" s="1" t="n">
        <v>1374</v>
      </c>
      <c r="H16" s="1" t="n">
        <v>191</v>
      </c>
      <c r="I16" s="1" t="n">
        <v>2588</v>
      </c>
      <c r="J16" s="1" t="n">
        <v>1802</v>
      </c>
      <c r="K16" s="1" t="n">
        <v>1428</v>
      </c>
      <c r="L16" s="1" t="n">
        <v>116</v>
      </c>
      <c r="M16" s="1" t="n">
        <v>3346</v>
      </c>
    </row>
    <row r="17" customFormat="false" ht="12.8" hidden="false" customHeight="false" outlineLevel="0" collapsed="false">
      <c r="A17" s="1" t="s">
        <v>179</v>
      </c>
      <c r="B17" s="1" t="n">
        <v>2892</v>
      </c>
      <c r="C17" s="1" t="n">
        <v>2789</v>
      </c>
      <c r="D17" s="1" t="n">
        <v>336</v>
      </c>
      <c r="E17" s="1" t="n">
        <v>6017</v>
      </c>
      <c r="F17" s="1" t="n">
        <v>988</v>
      </c>
      <c r="G17" s="1" t="n">
        <v>1294</v>
      </c>
      <c r="H17" s="1" t="n">
        <v>195</v>
      </c>
      <c r="I17" s="1" t="n">
        <v>2477</v>
      </c>
      <c r="J17" s="1" t="n">
        <v>1904</v>
      </c>
      <c r="K17" s="1" t="n">
        <v>1495</v>
      </c>
      <c r="L17" s="1" t="n">
        <v>141</v>
      </c>
      <c r="M17" s="1" t="n">
        <v>3540</v>
      </c>
    </row>
    <row r="18" customFormat="false" ht="12.8" hidden="false" customHeight="false" outlineLevel="0" collapsed="false">
      <c r="A18" s="1" t="s">
        <v>180</v>
      </c>
      <c r="B18" s="1" t="n">
        <v>2639</v>
      </c>
      <c r="C18" s="1" t="n">
        <v>2658</v>
      </c>
      <c r="D18" s="1" t="n">
        <v>341</v>
      </c>
      <c r="E18" s="1" t="n">
        <v>5638</v>
      </c>
      <c r="F18" s="1" t="n">
        <v>1061</v>
      </c>
      <c r="G18" s="1" t="n">
        <v>1192</v>
      </c>
      <c r="H18" s="1" t="n">
        <v>213</v>
      </c>
      <c r="I18" s="1" t="n">
        <v>2466</v>
      </c>
      <c r="J18" s="1" t="n">
        <v>1578</v>
      </c>
      <c r="K18" s="1" t="n">
        <v>1466</v>
      </c>
      <c r="L18" s="1" t="n">
        <v>128</v>
      </c>
      <c r="M18" s="1" t="n">
        <v>3172</v>
      </c>
    </row>
    <row r="19" customFormat="false" ht="12.8" hidden="false" customHeight="false" outlineLevel="0" collapsed="false">
      <c r="A19" s="1" t="s">
        <v>181</v>
      </c>
      <c r="B19" s="1" t="n">
        <v>2613</v>
      </c>
      <c r="C19" s="1" t="n">
        <v>2280</v>
      </c>
      <c r="D19" s="1" t="n">
        <v>286</v>
      </c>
      <c r="E19" s="1" t="n">
        <v>5179</v>
      </c>
      <c r="F19" s="1" t="n">
        <v>963</v>
      </c>
      <c r="G19" s="1" t="n">
        <v>1122</v>
      </c>
      <c r="H19" s="1" t="n">
        <v>152</v>
      </c>
      <c r="I19" s="1" t="n">
        <v>2237</v>
      </c>
      <c r="J19" s="1" t="n">
        <v>1650</v>
      </c>
      <c r="K19" s="1" t="n">
        <v>1158</v>
      </c>
      <c r="L19" s="1" t="n">
        <v>134</v>
      </c>
      <c r="M19" s="1" t="n">
        <v>2942</v>
      </c>
    </row>
    <row r="20" customFormat="false" ht="12.8" hidden="false" customHeight="false" outlineLevel="0" collapsed="false">
      <c r="A20" s="1" t="s">
        <v>182</v>
      </c>
      <c r="B20" s="1" t="n">
        <v>2769</v>
      </c>
      <c r="C20" s="1" t="n">
        <v>2796</v>
      </c>
      <c r="D20" s="1" t="n">
        <v>344</v>
      </c>
      <c r="E20" s="1" t="n">
        <v>5909</v>
      </c>
      <c r="F20" s="1" t="n">
        <v>1108</v>
      </c>
      <c r="G20" s="1" t="n">
        <v>1256</v>
      </c>
      <c r="H20" s="1" t="n">
        <v>199</v>
      </c>
      <c r="I20" s="1" t="n">
        <v>2563</v>
      </c>
      <c r="J20" s="1" t="n">
        <v>1661</v>
      </c>
      <c r="K20" s="1" t="n">
        <v>1540</v>
      </c>
      <c r="L20" s="1" t="n">
        <v>145</v>
      </c>
      <c r="M20" s="1" t="n">
        <v>3346</v>
      </c>
    </row>
    <row r="21" customFormat="false" ht="12.8" hidden="false" customHeight="false" outlineLevel="0" collapsed="false">
      <c r="A21" s="1" t="s">
        <v>183</v>
      </c>
      <c r="B21" s="1" t="n">
        <v>2971</v>
      </c>
      <c r="C21" s="1" t="n">
        <v>2735</v>
      </c>
      <c r="D21" s="1" t="n">
        <v>361</v>
      </c>
      <c r="E21" s="1" t="n">
        <v>6067</v>
      </c>
      <c r="F21" s="1" t="n">
        <v>1095</v>
      </c>
      <c r="G21" s="1" t="n">
        <v>1313</v>
      </c>
      <c r="H21" s="1" t="n">
        <v>205</v>
      </c>
      <c r="I21" s="1" t="n">
        <v>2613</v>
      </c>
      <c r="J21" s="1" t="n">
        <v>1876</v>
      </c>
      <c r="K21" s="1" t="n">
        <v>1422</v>
      </c>
      <c r="L21" s="1" t="n">
        <v>156</v>
      </c>
      <c r="M21" s="1" t="n">
        <v>3454</v>
      </c>
    </row>
    <row r="22" customFormat="false" ht="12.8" hidden="false" customHeight="false" outlineLevel="0" collapsed="false">
      <c r="A22" s="1" t="s">
        <v>184</v>
      </c>
      <c r="B22" s="1" t="n">
        <v>2972</v>
      </c>
      <c r="C22" s="1" t="n">
        <v>2706</v>
      </c>
      <c r="D22" s="1" t="n">
        <v>443</v>
      </c>
      <c r="E22" s="1" t="n">
        <v>6121</v>
      </c>
      <c r="F22" s="1" t="n">
        <v>993</v>
      </c>
      <c r="G22" s="1" t="n">
        <v>1336</v>
      </c>
      <c r="H22" s="1" t="n">
        <v>223</v>
      </c>
      <c r="I22" s="1" t="n">
        <v>2552</v>
      </c>
      <c r="J22" s="1" t="n">
        <v>1979</v>
      </c>
      <c r="K22" s="1" t="n">
        <v>1370</v>
      </c>
      <c r="L22" s="1" t="n">
        <v>220</v>
      </c>
      <c r="M22" s="1" t="n">
        <v>3569</v>
      </c>
    </row>
    <row r="23" customFormat="false" ht="12.8" hidden="false" customHeight="false" outlineLevel="0" collapsed="false">
      <c r="A23" s="1" t="s">
        <v>185</v>
      </c>
      <c r="B23" s="1" t="n">
        <v>2907</v>
      </c>
      <c r="C23" s="1" t="n">
        <v>2787</v>
      </c>
      <c r="D23" s="1" t="n">
        <v>424</v>
      </c>
      <c r="E23" s="1" t="n">
        <v>6118</v>
      </c>
      <c r="F23" s="1" t="n">
        <v>962</v>
      </c>
      <c r="G23" s="1" t="n">
        <v>1230</v>
      </c>
      <c r="H23" s="1" t="n">
        <v>269</v>
      </c>
      <c r="I23" s="1" t="n">
        <v>2461</v>
      </c>
      <c r="J23" s="1" t="n">
        <v>1945</v>
      </c>
      <c r="K23" s="1" t="n">
        <v>1557</v>
      </c>
      <c r="L23" s="1" t="n">
        <v>155</v>
      </c>
      <c r="M23" s="1" t="n">
        <v>3657</v>
      </c>
    </row>
    <row r="24" customFormat="false" ht="12.8" hidden="false" customHeight="false" outlineLevel="0" collapsed="false">
      <c r="A24" s="1" t="s">
        <v>186</v>
      </c>
      <c r="B24" s="1" t="n">
        <v>2907</v>
      </c>
      <c r="C24" s="1" t="n">
        <v>2824</v>
      </c>
      <c r="D24" s="1" t="n">
        <v>368</v>
      </c>
      <c r="E24" s="1" t="n">
        <v>6099</v>
      </c>
      <c r="F24" s="1" t="n">
        <v>1005</v>
      </c>
      <c r="G24" s="1" t="n">
        <v>1338</v>
      </c>
      <c r="H24" s="1" t="n">
        <v>218</v>
      </c>
      <c r="I24" s="1" t="n">
        <v>2561</v>
      </c>
      <c r="J24" s="1" t="n">
        <v>1902</v>
      </c>
      <c r="K24" s="1" t="n">
        <v>1486</v>
      </c>
      <c r="L24" s="1" t="n">
        <v>150</v>
      </c>
      <c r="M24" s="1" t="n">
        <v>3538</v>
      </c>
    </row>
    <row r="25" customFormat="false" ht="12.8" hidden="false" customHeight="false" outlineLevel="0" collapsed="false">
      <c r="A25" s="1" t="s">
        <v>187</v>
      </c>
      <c r="B25" s="1" t="n">
        <v>2914</v>
      </c>
      <c r="C25" s="1" t="n">
        <v>2683</v>
      </c>
      <c r="D25" s="1" t="n">
        <v>295</v>
      </c>
      <c r="E25" s="1" t="n">
        <v>5892</v>
      </c>
      <c r="F25" s="1" t="n">
        <v>970</v>
      </c>
      <c r="G25" s="1" t="n">
        <v>1244</v>
      </c>
      <c r="H25" s="1" t="n">
        <v>173</v>
      </c>
      <c r="I25" s="1" t="n">
        <v>2387</v>
      </c>
      <c r="J25" s="1" t="n">
        <v>1944</v>
      </c>
      <c r="K25" s="1" t="n">
        <v>1439</v>
      </c>
      <c r="L25" s="1" t="n">
        <v>122</v>
      </c>
      <c r="M25" s="1" t="n">
        <v>3505</v>
      </c>
    </row>
    <row r="26" customFormat="false" ht="12.8" hidden="false" customHeight="false" outlineLevel="0" collapsed="false">
      <c r="A26" s="1" t="s">
        <v>35</v>
      </c>
      <c r="B26" s="1" t="n">
        <v>2952</v>
      </c>
      <c r="C26" s="1" t="n">
        <v>2865</v>
      </c>
      <c r="D26" s="1" t="n">
        <v>339</v>
      </c>
      <c r="E26" s="1" t="n">
        <v>6156</v>
      </c>
      <c r="F26" s="1" t="n">
        <v>1390</v>
      </c>
      <c r="G26" s="1" t="n">
        <v>1407</v>
      </c>
      <c r="H26" s="1" t="n">
        <v>226</v>
      </c>
      <c r="I26" s="1" t="n">
        <v>3023</v>
      </c>
      <c r="J26" s="1" t="n">
        <v>1562</v>
      </c>
      <c r="K26" s="1" t="n">
        <v>1458</v>
      </c>
      <c r="L26" s="1" t="n">
        <v>113</v>
      </c>
      <c r="M26" s="1" t="n">
        <v>3133</v>
      </c>
    </row>
    <row r="27" customFormat="false" ht="12.8" hidden="false" customHeight="false" outlineLevel="0" collapsed="false">
      <c r="A27" s="1"/>
      <c r="B27" s="1" t="n">
        <f aca="false">SUM(B15:B26)</f>
        <v>34454</v>
      </c>
      <c r="C27" s="1" t="n">
        <f aca="false">SUM(C15:C26)</f>
        <v>32920</v>
      </c>
      <c r="D27" s="1" t="n">
        <f aca="false">SUM(D15:D26)</f>
        <v>4228</v>
      </c>
      <c r="E27" s="1" t="n">
        <f aca="false">SUM(E15:E26)</f>
        <v>71602</v>
      </c>
      <c r="F27" s="1" t="n">
        <f aca="false">SUM(F15:F26)</f>
        <v>12637</v>
      </c>
      <c r="G27" s="1" t="n">
        <f aca="false">SUM(G15:G26)</f>
        <v>15484</v>
      </c>
      <c r="H27" s="1" t="n">
        <f aca="false">SUM(H15:H26)</f>
        <v>2493</v>
      </c>
      <c r="I27" s="1" t="n">
        <f aca="false">SUM(I15:I26)</f>
        <v>30614</v>
      </c>
      <c r="J27" s="1" t="n">
        <f aca="false">SUM(J15:J26)</f>
        <v>21817</v>
      </c>
      <c r="K27" s="1" t="n">
        <f aca="false">SUM(K15:K26)</f>
        <v>17436</v>
      </c>
      <c r="L27" s="1" t="n">
        <f aca="false">SUM(L15:L26)</f>
        <v>1735</v>
      </c>
      <c r="M27" s="1" t="n">
        <f aca="false">SUM(M15:M26)</f>
        <v>40988</v>
      </c>
    </row>
  </sheetData>
  <autoFilter ref="A1:M1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2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1" sqref="F19:F30 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43</v>
      </c>
      <c r="G1" s="1" t="s">
        <v>44</v>
      </c>
      <c r="H1" s="1" t="s">
        <v>45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</row>
    <row r="2" customFormat="false" ht="12.8" hidden="false" customHeight="false" outlineLevel="0" collapsed="false">
      <c r="A2" s="1" t="n">
        <v>84</v>
      </c>
      <c r="B2" s="1" t="n">
        <v>63</v>
      </c>
      <c r="C2" s="1" t="n">
        <v>3</v>
      </c>
      <c r="D2" s="1" t="s">
        <v>61</v>
      </c>
      <c r="E2" s="1" t="n">
        <v>429</v>
      </c>
      <c r="F2" s="1" t="n">
        <v>236</v>
      </c>
      <c r="G2" s="1" t="n">
        <v>111</v>
      </c>
      <c r="H2" s="1" t="n">
        <v>776</v>
      </c>
      <c r="I2" s="1" t="n">
        <v>168</v>
      </c>
      <c r="J2" s="1" t="n">
        <v>137</v>
      </c>
      <c r="K2" s="1" t="n">
        <v>35</v>
      </c>
      <c r="L2" s="1" t="n">
        <v>340</v>
      </c>
      <c r="M2" s="1" t="n">
        <f aca="false">+E2-I2</f>
        <v>261</v>
      </c>
      <c r="N2" s="1" t="n">
        <f aca="false">+F2-J2</f>
        <v>99</v>
      </c>
      <c r="O2" s="1" t="n">
        <f aca="false">+G2-K2</f>
        <v>76</v>
      </c>
      <c r="P2" s="1" t="n">
        <f aca="false">+H2-L2</f>
        <v>436</v>
      </c>
    </row>
    <row r="3" customFormat="false" ht="12.8" hidden="false" customHeight="false" outlineLevel="0" collapsed="false">
      <c r="A3" s="1" t="n">
        <v>84</v>
      </c>
      <c r="B3" s="1" t="n">
        <v>63</v>
      </c>
      <c r="C3" s="1" t="n">
        <v>15</v>
      </c>
      <c r="D3" s="1" t="s">
        <v>62</v>
      </c>
      <c r="E3" s="1" t="n">
        <v>262</v>
      </c>
      <c r="F3" s="1"/>
      <c r="G3" s="1"/>
      <c r="H3" s="1" t="n">
        <v>262</v>
      </c>
      <c r="I3" s="1" t="n">
        <v>100</v>
      </c>
      <c r="J3" s="1"/>
      <c r="K3" s="1"/>
      <c r="L3" s="1" t="n">
        <v>100</v>
      </c>
      <c r="M3" s="1" t="n">
        <f aca="false">+E3-I3</f>
        <v>162</v>
      </c>
      <c r="N3" s="1" t="n">
        <f aca="false">+F3-J3</f>
        <v>0</v>
      </c>
      <c r="O3" s="1" t="n">
        <f aca="false">+G3-K3</f>
        <v>0</v>
      </c>
      <c r="P3" s="1" t="n">
        <f aca="false">+H3-L3</f>
        <v>162</v>
      </c>
    </row>
    <row r="4" customFormat="false" ht="12.8" hidden="false" customHeight="false" outlineLevel="0" collapsed="false">
      <c r="A4" s="1" t="n">
        <v>84</v>
      </c>
      <c r="B4" s="1" t="n">
        <v>63</v>
      </c>
      <c r="C4" s="1" t="n">
        <v>43</v>
      </c>
      <c r="D4" s="1" t="s">
        <v>63</v>
      </c>
      <c r="E4" s="1" t="n">
        <v>276</v>
      </c>
      <c r="F4" s="1"/>
      <c r="G4" s="1"/>
      <c r="H4" s="1" t="n">
        <v>276</v>
      </c>
      <c r="I4" s="1" t="n">
        <v>171</v>
      </c>
      <c r="J4" s="1"/>
      <c r="K4" s="1"/>
      <c r="L4" s="1" t="n">
        <v>171</v>
      </c>
      <c r="M4" s="1" t="n">
        <f aca="false">+E4-I4</f>
        <v>105</v>
      </c>
      <c r="N4" s="1" t="n">
        <f aca="false">+F4-J4</f>
        <v>0</v>
      </c>
      <c r="O4" s="1" t="n">
        <f aca="false">+G4-K4</f>
        <v>0</v>
      </c>
      <c r="P4" s="1" t="n">
        <f aca="false">+H4-L4</f>
        <v>105</v>
      </c>
    </row>
    <row r="5" customFormat="false" ht="12.8" hidden="false" customHeight="false" outlineLevel="0" collapsed="false">
      <c r="A5" s="1" t="n">
        <v>84</v>
      </c>
      <c r="B5" s="1" t="n">
        <v>63</v>
      </c>
      <c r="C5" s="1" t="n">
        <v>63</v>
      </c>
      <c r="D5" s="1" t="s">
        <v>64</v>
      </c>
      <c r="E5" s="1" t="n">
        <v>459</v>
      </c>
      <c r="F5" s="1" t="n">
        <v>662</v>
      </c>
      <c r="G5" s="1"/>
      <c r="H5" s="1" t="n">
        <v>1121</v>
      </c>
      <c r="I5" s="1" t="n">
        <v>109</v>
      </c>
      <c r="J5" s="1" t="n">
        <v>198</v>
      </c>
      <c r="K5" s="1"/>
      <c r="L5" s="1" t="n">
        <v>307</v>
      </c>
      <c r="M5" s="1" t="n">
        <f aca="false">+E5-I5</f>
        <v>350</v>
      </c>
      <c r="N5" s="1" t="n">
        <f aca="false">+F5-J5</f>
        <v>464</v>
      </c>
      <c r="O5" s="1" t="n">
        <f aca="false">+G5-K5</f>
        <v>0</v>
      </c>
      <c r="P5" s="1" t="n">
        <f aca="false">+H5-L5</f>
        <v>814</v>
      </c>
    </row>
    <row r="6" customFormat="false" ht="12.8" hidden="false" customHeight="false" outlineLevel="0" collapsed="false">
      <c r="A6" s="1" t="n">
        <v>84</v>
      </c>
      <c r="B6" s="1" t="n">
        <v>38</v>
      </c>
      <c r="C6" s="1" t="n">
        <v>26</v>
      </c>
      <c r="D6" s="1" t="s">
        <v>65</v>
      </c>
      <c r="E6" s="1" t="n">
        <v>278</v>
      </c>
      <c r="F6" s="1" t="n">
        <v>305</v>
      </c>
      <c r="G6" s="1" t="n">
        <v>17</v>
      </c>
      <c r="H6" s="1" t="n">
        <v>600</v>
      </c>
      <c r="I6" s="1" t="n">
        <v>69</v>
      </c>
      <c r="J6" s="1" t="n">
        <v>71</v>
      </c>
      <c r="K6" s="1" t="n">
        <v>7</v>
      </c>
      <c r="L6" s="1" t="n">
        <v>147</v>
      </c>
      <c r="M6" s="1" t="n">
        <f aca="false">+E6-I6</f>
        <v>209</v>
      </c>
      <c r="N6" s="1" t="n">
        <f aca="false">+F6-J6</f>
        <v>234</v>
      </c>
      <c r="O6" s="1" t="n">
        <f aca="false">+G6-K6</f>
        <v>10</v>
      </c>
      <c r="P6" s="1" t="n">
        <f aca="false">+H6-L6</f>
        <v>453</v>
      </c>
    </row>
    <row r="7" customFormat="false" ht="12.8" hidden="false" customHeight="false" outlineLevel="0" collapsed="false">
      <c r="A7" s="1" t="n">
        <v>84</v>
      </c>
      <c r="B7" s="1" t="n">
        <v>38</v>
      </c>
      <c r="C7" s="1" t="n">
        <v>74</v>
      </c>
      <c r="D7" s="1" t="s">
        <v>66</v>
      </c>
      <c r="E7" s="1" t="n">
        <v>289</v>
      </c>
      <c r="F7" s="1" t="n">
        <v>325</v>
      </c>
      <c r="G7" s="1"/>
      <c r="H7" s="1" t="n">
        <v>614</v>
      </c>
      <c r="I7" s="1" t="n">
        <v>89</v>
      </c>
      <c r="J7" s="1" t="n">
        <v>98</v>
      </c>
      <c r="K7" s="1"/>
      <c r="L7" s="1" t="n">
        <v>187</v>
      </c>
      <c r="M7" s="1" t="n">
        <f aca="false">+E7-I7</f>
        <v>200</v>
      </c>
      <c r="N7" s="1" t="n">
        <f aca="false">+F7-J7</f>
        <v>227</v>
      </c>
      <c r="O7" s="1" t="n">
        <f aca="false">+G7-K7</f>
        <v>0</v>
      </c>
      <c r="P7" s="1" t="n">
        <f aca="false">+H7-L7</f>
        <v>427</v>
      </c>
    </row>
    <row r="8" customFormat="false" ht="12.8" hidden="false" customHeight="false" outlineLevel="0" collapsed="false">
      <c r="A8" s="1" t="n">
        <v>84</v>
      </c>
      <c r="B8" s="1" t="n">
        <v>38</v>
      </c>
      <c r="C8" s="1" t="n">
        <v>38</v>
      </c>
      <c r="D8" s="1" t="s">
        <v>67</v>
      </c>
      <c r="E8" s="1" t="n">
        <v>697</v>
      </c>
      <c r="F8" s="1" t="n">
        <v>494</v>
      </c>
      <c r="G8" s="1" t="n">
        <v>202</v>
      </c>
      <c r="H8" s="1" t="n">
        <v>1393</v>
      </c>
      <c r="I8" s="1" t="n">
        <v>180</v>
      </c>
      <c r="J8" s="1" t="n">
        <v>168</v>
      </c>
      <c r="K8" s="1" t="n">
        <v>87</v>
      </c>
      <c r="L8" s="1" t="n">
        <v>435</v>
      </c>
      <c r="M8" s="1" t="n">
        <f aca="false">+E8-I8</f>
        <v>517</v>
      </c>
      <c r="N8" s="1" t="n">
        <f aca="false">+F8-J8</f>
        <v>326</v>
      </c>
      <c r="O8" s="1" t="n">
        <f aca="false">+G8-K8</f>
        <v>115</v>
      </c>
      <c r="P8" s="1" t="n">
        <f aca="false">+H8-L8</f>
        <v>958</v>
      </c>
    </row>
    <row r="9" customFormat="false" ht="12.8" hidden="false" customHeight="false" outlineLevel="0" collapsed="false">
      <c r="A9" s="1" t="n">
        <v>84</v>
      </c>
      <c r="B9" s="1" t="n">
        <v>38</v>
      </c>
      <c r="C9" s="1" t="n">
        <v>73</v>
      </c>
      <c r="D9" s="1" t="s">
        <v>68</v>
      </c>
      <c r="E9" s="1" t="n">
        <v>221</v>
      </c>
      <c r="F9" s="1" t="n">
        <v>276</v>
      </c>
      <c r="G9" s="1" t="n">
        <v>84</v>
      </c>
      <c r="H9" s="1" t="n">
        <v>581</v>
      </c>
      <c r="I9" s="1" t="n">
        <v>67</v>
      </c>
      <c r="J9" s="1" t="n">
        <v>156</v>
      </c>
      <c r="K9" s="1" t="n">
        <v>42</v>
      </c>
      <c r="L9" s="1" t="n">
        <v>265</v>
      </c>
      <c r="M9" s="1" t="n">
        <f aca="false">+E9-I9</f>
        <v>154</v>
      </c>
      <c r="N9" s="1" t="n">
        <f aca="false">+F9-J9</f>
        <v>120</v>
      </c>
      <c r="O9" s="1" t="n">
        <f aca="false">+G9-K9</f>
        <v>42</v>
      </c>
      <c r="P9" s="1" t="n">
        <f aca="false">+H9-L9</f>
        <v>316</v>
      </c>
    </row>
    <row r="10" customFormat="false" ht="12.8" hidden="false" customHeight="false" outlineLevel="0" collapsed="false">
      <c r="A10" s="1" t="n">
        <v>84</v>
      </c>
      <c r="B10" s="1" t="n">
        <v>69</v>
      </c>
      <c r="C10" s="1" t="n">
        <v>1</v>
      </c>
      <c r="D10" s="1" t="s">
        <v>69</v>
      </c>
      <c r="E10" s="1" t="n">
        <v>337</v>
      </c>
      <c r="F10" s="1" t="n">
        <v>724</v>
      </c>
      <c r="G10" s="1" t="n">
        <v>116</v>
      </c>
      <c r="H10" s="1" t="n">
        <v>1177</v>
      </c>
      <c r="I10" s="1" t="n">
        <v>79</v>
      </c>
      <c r="J10" s="1" t="n">
        <v>202</v>
      </c>
      <c r="K10" s="1" t="n">
        <v>57</v>
      </c>
      <c r="L10" s="1" t="n">
        <v>338</v>
      </c>
      <c r="M10" s="1" t="n">
        <f aca="false">+E10-I10</f>
        <v>258</v>
      </c>
      <c r="N10" s="1" t="n">
        <f aca="false">+F10-J10</f>
        <v>522</v>
      </c>
      <c r="O10" s="1" t="n">
        <f aca="false">+G10-K10</f>
        <v>59</v>
      </c>
      <c r="P10" s="1" t="n">
        <f aca="false">+H10-L10</f>
        <v>839</v>
      </c>
    </row>
    <row r="11" customFormat="false" ht="12.8" hidden="false" customHeight="false" outlineLevel="0" collapsed="false">
      <c r="A11" s="1" t="n">
        <v>84</v>
      </c>
      <c r="B11" s="1" t="n">
        <v>69</v>
      </c>
      <c r="C11" s="1" t="n">
        <v>7</v>
      </c>
      <c r="D11" s="1" t="s">
        <v>70</v>
      </c>
      <c r="E11" s="1" t="n">
        <v>220</v>
      </c>
      <c r="F11" s="1" t="n">
        <v>20</v>
      </c>
      <c r="G11" s="1"/>
      <c r="H11" s="1" t="n">
        <v>240</v>
      </c>
      <c r="I11" s="1" t="n">
        <v>72</v>
      </c>
      <c r="J11" s="1" t="n">
        <v>5</v>
      </c>
      <c r="K11" s="1"/>
      <c r="L11" s="1" t="n">
        <v>77</v>
      </c>
      <c r="M11" s="1" t="n">
        <f aca="false">+E11-I11</f>
        <v>148</v>
      </c>
      <c r="N11" s="1" t="n">
        <f aca="false">+F11-J11</f>
        <v>15</v>
      </c>
      <c r="O11" s="1" t="n">
        <f aca="false">+G11-K11</f>
        <v>0</v>
      </c>
      <c r="P11" s="1" t="n">
        <f aca="false">+H11-L11</f>
        <v>163</v>
      </c>
    </row>
    <row r="12" customFormat="false" ht="12.8" hidden="false" customHeight="false" outlineLevel="0" collapsed="false">
      <c r="A12" s="1" t="n">
        <v>84</v>
      </c>
      <c r="B12" s="1" t="n">
        <v>69</v>
      </c>
      <c r="C12" s="1" t="n">
        <v>42</v>
      </c>
      <c r="D12" s="1" t="s">
        <v>71</v>
      </c>
      <c r="E12" s="1" t="n">
        <v>596</v>
      </c>
      <c r="F12" s="1" t="n">
        <v>661</v>
      </c>
      <c r="G12" s="1"/>
      <c r="H12" s="1" t="n">
        <v>1257</v>
      </c>
      <c r="I12" s="1" t="n">
        <v>97</v>
      </c>
      <c r="J12" s="1" t="n">
        <v>145</v>
      </c>
      <c r="K12" s="1"/>
      <c r="L12" s="1" t="n">
        <v>242</v>
      </c>
      <c r="M12" s="1" t="n">
        <f aca="false">+E12-I12</f>
        <v>499</v>
      </c>
      <c r="N12" s="1" t="n">
        <f aca="false">+F12-J12</f>
        <v>516</v>
      </c>
      <c r="O12" s="1" t="n">
        <f aca="false">+G12-K12</f>
        <v>0</v>
      </c>
      <c r="P12" s="1" t="n">
        <f aca="false">+H12-L12</f>
        <v>1015</v>
      </c>
    </row>
    <row r="13" customFormat="false" ht="12.8" hidden="false" customHeight="false" outlineLevel="0" collapsed="false">
      <c r="A13" s="1" t="n">
        <v>84</v>
      </c>
      <c r="B13" s="1" t="n">
        <v>69</v>
      </c>
      <c r="C13" s="1" t="n">
        <v>69</v>
      </c>
      <c r="D13" s="1" t="s">
        <v>72</v>
      </c>
      <c r="E13" s="1" t="n">
        <v>622</v>
      </c>
      <c r="F13" s="1" t="n">
        <v>319</v>
      </c>
      <c r="G13" s="1" t="n">
        <v>144</v>
      </c>
      <c r="H13" s="1" t="n">
        <v>1085</v>
      </c>
      <c r="I13" s="1" t="n">
        <v>172</v>
      </c>
      <c r="J13" s="1" t="n">
        <v>94</v>
      </c>
      <c r="K13" s="1" t="n">
        <v>45</v>
      </c>
      <c r="L13" s="1" t="n">
        <v>311</v>
      </c>
      <c r="M13" s="1" t="n">
        <f aca="false">+E13-I13</f>
        <v>450</v>
      </c>
      <c r="N13" s="1" t="n">
        <f aca="false">+F13-J13</f>
        <v>225</v>
      </c>
      <c r="O13" s="1" t="n">
        <f aca="false">+G13-K13</f>
        <v>99</v>
      </c>
      <c r="P13" s="1" t="n">
        <f aca="false">+H13-L13</f>
        <v>774</v>
      </c>
    </row>
    <row r="14" customFormat="false" ht="12.8" hidden="false" customHeight="false" outlineLevel="0" collapsed="false">
      <c r="A14" s="1" t="n">
        <v>27</v>
      </c>
      <c r="B14" s="1" t="n">
        <v>25</v>
      </c>
      <c r="C14" s="1" t="n">
        <v>25</v>
      </c>
      <c r="D14" s="1" t="s">
        <v>73</v>
      </c>
      <c r="E14" s="1" t="n">
        <v>351</v>
      </c>
      <c r="F14" s="1" t="n">
        <v>532</v>
      </c>
      <c r="G14" s="1" t="n">
        <v>183</v>
      </c>
      <c r="H14" s="1" t="n">
        <v>1066</v>
      </c>
      <c r="I14" s="1" t="n">
        <v>146</v>
      </c>
      <c r="J14" s="1" t="n">
        <v>321</v>
      </c>
      <c r="K14" s="1" t="n">
        <v>164</v>
      </c>
      <c r="L14" s="1" t="n">
        <v>631</v>
      </c>
      <c r="M14" s="1" t="n">
        <f aca="false">+E14-I14</f>
        <v>205</v>
      </c>
      <c r="N14" s="1" t="n">
        <f aca="false">+F14-J14</f>
        <v>211</v>
      </c>
      <c r="O14" s="1" t="n">
        <f aca="false">+G14-K14</f>
        <v>19</v>
      </c>
      <c r="P14" s="1" t="n">
        <f aca="false">+H14-L14</f>
        <v>435</v>
      </c>
    </row>
    <row r="15" customFormat="false" ht="12.8" hidden="false" customHeight="false" outlineLevel="0" collapsed="false">
      <c r="A15" s="1" t="n">
        <v>27</v>
      </c>
      <c r="B15" s="1" t="n">
        <v>25</v>
      </c>
      <c r="C15" s="1" t="n">
        <v>70</v>
      </c>
      <c r="D15" s="1" t="s">
        <v>74</v>
      </c>
      <c r="E15" s="1" t="n">
        <v>231</v>
      </c>
      <c r="F15" s="1" t="n">
        <v>182</v>
      </c>
      <c r="G15" s="1"/>
      <c r="H15" s="1" t="n">
        <v>413</v>
      </c>
      <c r="I15" s="1" t="n">
        <v>132</v>
      </c>
      <c r="J15" s="1" t="n">
        <v>147</v>
      </c>
      <c r="K15" s="1"/>
      <c r="L15" s="1" t="n">
        <v>279</v>
      </c>
      <c r="M15" s="1" t="n">
        <f aca="false">+E15-I15</f>
        <v>99</v>
      </c>
      <c r="N15" s="1" t="n">
        <f aca="false">+F15-J15</f>
        <v>35</v>
      </c>
      <c r="O15" s="1" t="n">
        <f aca="false">+G15-K15</f>
        <v>0</v>
      </c>
      <c r="P15" s="1" t="n">
        <f aca="false">+H15-L15</f>
        <v>134</v>
      </c>
    </row>
    <row r="16" customFormat="false" ht="12.8" hidden="false" customHeight="false" outlineLevel="0" collapsed="false">
      <c r="A16" s="1" t="n">
        <v>27</v>
      </c>
      <c r="B16" s="1" t="n">
        <v>25</v>
      </c>
      <c r="C16" s="1" t="n">
        <v>39</v>
      </c>
      <c r="D16" s="1" t="s">
        <v>75</v>
      </c>
      <c r="E16" s="1" t="n">
        <v>264</v>
      </c>
      <c r="F16" s="1" t="n">
        <v>169</v>
      </c>
      <c r="G16" s="1"/>
      <c r="H16" s="1" t="n">
        <v>433</v>
      </c>
      <c r="I16" s="1" t="n">
        <v>198</v>
      </c>
      <c r="J16" s="1" t="n">
        <v>121</v>
      </c>
      <c r="K16" s="1"/>
      <c r="L16" s="1" t="n">
        <v>319</v>
      </c>
      <c r="M16" s="1" t="n">
        <f aca="false">+E16-I16</f>
        <v>66</v>
      </c>
      <c r="N16" s="1" t="n">
        <f aca="false">+F16-J16</f>
        <v>48</v>
      </c>
      <c r="O16" s="1" t="n">
        <f aca="false">+G16-K16</f>
        <v>0</v>
      </c>
      <c r="P16" s="1" t="n">
        <f aca="false">+H16-L16</f>
        <v>114</v>
      </c>
    </row>
    <row r="17" customFormat="false" ht="12.8" hidden="false" customHeight="false" outlineLevel="0" collapsed="false">
      <c r="A17" s="1" t="n">
        <v>27</v>
      </c>
      <c r="B17" s="1" t="n">
        <v>25</v>
      </c>
      <c r="C17" s="1" t="n">
        <v>90</v>
      </c>
      <c r="D17" s="1" t="s">
        <v>76</v>
      </c>
      <c r="E17" s="1" t="n">
        <v>207</v>
      </c>
      <c r="F17" s="1" t="n">
        <v>130</v>
      </c>
      <c r="G17" s="1"/>
      <c r="H17" s="1" t="n">
        <v>337</v>
      </c>
      <c r="I17" s="1" t="n">
        <v>79</v>
      </c>
      <c r="J17" s="1" t="n">
        <v>66</v>
      </c>
      <c r="K17" s="1"/>
      <c r="L17" s="1" t="n">
        <v>145</v>
      </c>
      <c r="M17" s="1" t="n">
        <f aca="false">+E17-I17</f>
        <v>128</v>
      </c>
      <c r="N17" s="1" t="n">
        <f aca="false">+F17-J17</f>
        <v>64</v>
      </c>
      <c r="O17" s="1" t="n">
        <f aca="false">+G17-K17</f>
        <v>0</v>
      </c>
      <c r="P17" s="1" t="n">
        <f aca="false">+H17-L17</f>
        <v>192</v>
      </c>
    </row>
    <row r="18" customFormat="false" ht="12.8" hidden="false" customHeight="false" outlineLevel="0" collapsed="false">
      <c r="A18" s="1" t="n">
        <v>27</v>
      </c>
      <c r="B18" s="1" t="n">
        <v>21</v>
      </c>
      <c r="C18" s="1" t="n">
        <v>21</v>
      </c>
      <c r="D18" s="1" t="s">
        <v>77</v>
      </c>
      <c r="E18" s="1" t="n">
        <v>609</v>
      </c>
      <c r="F18" s="1" t="n">
        <v>690</v>
      </c>
      <c r="G18" s="1"/>
      <c r="H18" s="1" t="n">
        <v>1299</v>
      </c>
      <c r="I18" s="1" t="n">
        <v>225</v>
      </c>
      <c r="J18" s="1" t="n">
        <v>460</v>
      </c>
      <c r="K18" s="1"/>
      <c r="L18" s="1" t="n">
        <v>685</v>
      </c>
      <c r="M18" s="1" t="n">
        <f aca="false">+E18-I18</f>
        <v>384</v>
      </c>
      <c r="N18" s="1" t="n">
        <f aca="false">+F18-J18</f>
        <v>230</v>
      </c>
      <c r="O18" s="1" t="n">
        <f aca="false">+G18-K18</f>
        <v>0</v>
      </c>
      <c r="P18" s="1" t="n">
        <f aca="false">+H18-L18</f>
        <v>614</v>
      </c>
    </row>
    <row r="19" customFormat="false" ht="12.8" hidden="false" customHeight="false" outlineLevel="0" collapsed="false">
      <c r="A19" s="1" t="n">
        <v>27</v>
      </c>
      <c r="B19" s="1" t="n">
        <v>21</v>
      </c>
      <c r="C19" s="1" t="n">
        <v>58</v>
      </c>
      <c r="D19" s="1" t="s">
        <v>78</v>
      </c>
      <c r="E19" s="1" t="n">
        <v>314</v>
      </c>
      <c r="F19" s="1" t="n">
        <v>110</v>
      </c>
      <c r="G19" s="1"/>
      <c r="H19" s="1" t="n">
        <v>424</v>
      </c>
      <c r="I19" s="1" t="n">
        <v>150</v>
      </c>
      <c r="J19" s="1" t="n">
        <v>54</v>
      </c>
      <c r="K19" s="1"/>
      <c r="L19" s="1" t="n">
        <v>204</v>
      </c>
      <c r="M19" s="1" t="n">
        <f aca="false">+E19-I19</f>
        <v>164</v>
      </c>
      <c r="N19" s="1" t="n">
        <f aca="false">+F19-J19</f>
        <v>56</v>
      </c>
      <c r="O19" s="1" t="n">
        <f aca="false">+G19-K19</f>
        <v>0</v>
      </c>
      <c r="P19" s="1" t="n">
        <f aca="false">+H19-L19</f>
        <v>220</v>
      </c>
    </row>
    <row r="20" customFormat="false" ht="12.8" hidden="false" customHeight="false" outlineLevel="0" collapsed="false">
      <c r="A20" s="1" t="n">
        <v>27</v>
      </c>
      <c r="B20" s="1" t="n">
        <v>71</v>
      </c>
      <c r="C20" s="1" t="n">
        <v>71</v>
      </c>
      <c r="D20" s="1" t="s">
        <v>79</v>
      </c>
      <c r="E20" s="1" t="n">
        <v>326</v>
      </c>
      <c r="F20" s="1" t="n">
        <v>373</v>
      </c>
      <c r="G20" s="1" t="n">
        <v>175</v>
      </c>
      <c r="H20" s="1" t="n">
        <v>874</v>
      </c>
      <c r="I20" s="1" t="n">
        <v>145</v>
      </c>
      <c r="J20" s="1" t="n">
        <v>185</v>
      </c>
      <c r="K20" s="1" t="n">
        <v>35</v>
      </c>
      <c r="L20" s="1" t="n">
        <v>365</v>
      </c>
      <c r="M20" s="1" t="n">
        <f aca="false">+E20-I20</f>
        <v>181</v>
      </c>
      <c r="N20" s="1" t="n">
        <f aca="false">+F20-J20</f>
        <v>188</v>
      </c>
      <c r="O20" s="1" t="n">
        <f aca="false">+G20-K20</f>
        <v>140</v>
      </c>
      <c r="P20" s="1" t="n">
        <f aca="false">+H20-L20</f>
        <v>509</v>
      </c>
    </row>
    <row r="21" customFormat="false" ht="12.8" hidden="false" customHeight="false" outlineLevel="0" collapsed="false">
      <c r="A21" s="1" t="n">
        <v>27</v>
      </c>
      <c r="B21" s="1" t="n">
        <v>21</v>
      </c>
      <c r="C21" s="1" t="n">
        <v>89</v>
      </c>
      <c r="D21" s="1" t="s">
        <v>80</v>
      </c>
      <c r="E21" s="1" t="n">
        <v>383</v>
      </c>
      <c r="F21" s="1" t="n">
        <v>260</v>
      </c>
      <c r="G21" s="1" t="n">
        <v>60</v>
      </c>
      <c r="H21" s="1" t="n">
        <v>703</v>
      </c>
      <c r="I21" s="1" t="n">
        <v>154</v>
      </c>
      <c r="J21" s="1" t="n">
        <v>164</v>
      </c>
      <c r="K21" s="1" t="n">
        <v>52</v>
      </c>
      <c r="L21" s="1" t="n">
        <v>370</v>
      </c>
      <c r="M21" s="1" t="n">
        <f aca="false">+E21-I21</f>
        <v>229</v>
      </c>
      <c r="N21" s="1" t="n">
        <f aca="false">+F21-J21</f>
        <v>96</v>
      </c>
      <c r="O21" s="1" t="n">
        <f aca="false">+G21-K21</f>
        <v>8</v>
      </c>
      <c r="P21" s="1" t="n">
        <f aca="false">+H21-L21</f>
        <v>333</v>
      </c>
    </row>
    <row r="22" customFormat="false" ht="12.8" hidden="false" customHeight="false" outlineLevel="0" collapsed="false">
      <c r="A22" s="1" t="n">
        <v>53</v>
      </c>
      <c r="B22" s="1" t="n">
        <v>35</v>
      </c>
      <c r="C22" s="1" t="n">
        <v>22</v>
      </c>
      <c r="D22" s="1" t="s">
        <v>81</v>
      </c>
      <c r="E22" s="1" t="n">
        <v>358</v>
      </c>
      <c r="F22" s="1" t="n">
        <v>284</v>
      </c>
      <c r="G22" s="1"/>
      <c r="H22" s="1" t="n">
        <v>642</v>
      </c>
      <c r="I22" s="1" t="n">
        <v>150</v>
      </c>
      <c r="J22" s="1" t="n">
        <v>194</v>
      </c>
      <c r="K22" s="1"/>
      <c r="L22" s="1" t="n">
        <v>344</v>
      </c>
      <c r="M22" s="1" t="n">
        <f aca="false">+E22-I22</f>
        <v>208</v>
      </c>
      <c r="N22" s="1" t="n">
        <f aca="false">+F22-J22</f>
        <v>90</v>
      </c>
      <c r="O22" s="1" t="n">
        <f aca="false">+G22-K22</f>
        <v>0</v>
      </c>
      <c r="P22" s="1" t="n">
        <f aca="false">+H22-L22</f>
        <v>298</v>
      </c>
    </row>
    <row r="23" customFormat="false" ht="12.8" hidden="false" customHeight="false" outlineLevel="0" collapsed="false">
      <c r="A23" s="1" t="n">
        <v>53</v>
      </c>
      <c r="B23" s="1" t="n">
        <v>35</v>
      </c>
      <c r="C23" s="1" t="n">
        <v>29</v>
      </c>
      <c r="D23" s="1" t="s">
        <v>82</v>
      </c>
      <c r="E23" s="1" t="n">
        <v>449</v>
      </c>
      <c r="F23" s="1" t="n">
        <v>199</v>
      </c>
      <c r="G23" s="1" t="n">
        <v>148</v>
      </c>
      <c r="H23" s="1" t="n">
        <v>796</v>
      </c>
      <c r="I23" s="1" t="n">
        <v>246</v>
      </c>
      <c r="J23" s="1" t="n">
        <v>109</v>
      </c>
      <c r="K23" s="1" t="n">
        <v>71</v>
      </c>
      <c r="L23" s="1" t="n">
        <v>426</v>
      </c>
      <c r="M23" s="1" t="n">
        <f aca="false">+E23-I23</f>
        <v>203</v>
      </c>
      <c r="N23" s="1" t="n">
        <f aca="false">+F23-J23</f>
        <v>90</v>
      </c>
      <c r="O23" s="1" t="n">
        <f aca="false">+G23-K23</f>
        <v>77</v>
      </c>
      <c r="P23" s="1" t="n">
        <f aca="false">+H23-L23</f>
        <v>370</v>
      </c>
    </row>
    <row r="24" customFormat="false" ht="12.8" hidden="false" customHeight="false" outlineLevel="0" collapsed="false">
      <c r="A24" s="1" t="n">
        <v>53</v>
      </c>
      <c r="B24" s="1" t="n">
        <v>35</v>
      </c>
      <c r="C24" s="1" t="n">
        <v>35</v>
      </c>
      <c r="D24" s="1" t="s">
        <v>83</v>
      </c>
      <c r="E24" s="1" t="n">
        <v>632</v>
      </c>
      <c r="F24" s="1" t="n">
        <v>330</v>
      </c>
      <c r="G24" s="1" t="n">
        <v>66</v>
      </c>
      <c r="H24" s="1" t="n">
        <v>1028</v>
      </c>
      <c r="I24" s="1" t="n">
        <v>263</v>
      </c>
      <c r="J24" s="1" t="n">
        <v>200</v>
      </c>
      <c r="K24" s="1" t="n">
        <v>17</v>
      </c>
      <c r="L24" s="1" t="n">
        <v>480</v>
      </c>
      <c r="M24" s="1" t="n">
        <f aca="false">+E24-I24</f>
        <v>369</v>
      </c>
      <c r="N24" s="1" t="n">
        <f aca="false">+F24-J24</f>
        <v>130</v>
      </c>
      <c r="O24" s="1" t="n">
        <f aca="false">+G24-K24</f>
        <v>49</v>
      </c>
      <c r="P24" s="1" t="n">
        <f aca="false">+H24-L24</f>
        <v>548</v>
      </c>
    </row>
    <row r="25" customFormat="false" ht="12.8" hidden="false" customHeight="false" outlineLevel="0" collapsed="false">
      <c r="A25" s="1" t="n">
        <v>53</v>
      </c>
      <c r="B25" s="1" t="n">
        <v>35</v>
      </c>
      <c r="C25" s="1" t="n">
        <v>56</v>
      </c>
      <c r="D25" s="1" t="s">
        <v>84</v>
      </c>
      <c r="E25" s="1" t="n">
        <v>537</v>
      </c>
      <c r="F25" s="1" t="n">
        <v>313</v>
      </c>
      <c r="G25" s="1" t="n">
        <v>63</v>
      </c>
      <c r="H25" s="1" t="n">
        <v>913</v>
      </c>
      <c r="I25" s="1" t="n">
        <v>197</v>
      </c>
      <c r="J25" s="1" t="n">
        <v>145</v>
      </c>
      <c r="K25" s="1" t="n">
        <v>16</v>
      </c>
      <c r="L25" s="1" t="n">
        <v>358</v>
      </c>
      <c r="M25" s="1" t="n">
        <f aca="false">+E25-I25</f>
        <v>340</v>
      </c>
      <c r="N25" s="1" t="n">
        <f aca="false">+F25-J25</f>
        <v>168</v>
      </c>
      <c r="O25" s="1" t="n">
        <f aca="false">+G25-K25</f>
        <v>47</v>
      </c>
      <c r="P25" s="1" t="n">
        <f aca="false">+H25-L25</f>
        <v>555</v>
      </c>
    </row>
    <row r="26" customFormat="false" ht="12.8" hidden="false" customHeight="false" outlineLevel="0" collapsed="false">
      <c r="A26" s="1" t="n">
        <v>24</v>
      </c>
      <c r="B26" s="1" t="n">
        <v>45</v>
      </c>
      <c r="C26" s="1" t="n">
        <v>18</v>
      </c>
      <c r="D26" s="1" t="s">
        <v>85</v>
      </c>
      <c r="E26" s="1" t="n">
        <v>295</v>
      </c>
      <c r="F26" s="1" t="n">
        <v>165</v>
      </c>
      <c r="G26" s="1" t="n">
        <v>74</v>
      </c>
      <c r="H26" s="1" t="n">
        <v>534</v>
      </c>
      <c r="I26" s="1" t="n">
        <v>139</v>
      </c>
      <c r="J26" s="1" t="n">
        <v>99</v>
      </c>
      <c r="K26" s="1" t="n">
        <v>74</v>
      </c>
      <c r="L26" s="1" t="n">
        <v>312</v>
      </c>
      <c r="M26" s="1" t="n">
        <f aca="false">+E26-I26</f>
        <v>156</v>
      </c>
      <c r="N26" s="1" t="n">
        <f aca="false">+F26-J26</f>
        <v>66</v>
      </c>
      <c r="O26" s="1" t="n">
        <f aca="false">+G26-K26</f>
        <v>0</v>
      </c>
      <c r="P26" s="1" t="n">
        <f aca="false">+H26-L26</f>
        <v>222</v>
      </c>
    </row>
    <row r="27" customFormat="false" ht="12.8" hidden="false" customHeight="false" outlineLevel="0" collapsed="false">
      <c r="A27" s="1" t="n">
        <v>24</v>
      </c>
      <c r="B27" s="1" t="n">
        <v>45</v>
      </c>
      <c r="C27" s="1" t="n">
        <v>28</v>
      </c>
      <c r="D27" s="1" t="s">
        <v>86</v>
      </c>
      <c r="E27" s="1" t="n">
        <v>324</v>
      </c>
      <c r="F27" s="1" t="n">
        <v>203</v>
      </c>
      <c r="G27" s="1"/>
      <c r="H27" s="1" t="n">
        <v>527</v>
      </c>
      <c r="I27" s="1" t="n">
        <v>154</v>
      </c>
      <c r="J27" s="1" t="n">
        <v>127</v>
      </c>
      <c r="K27" s="1"/>
      <c r="L27" s="1" t="n">
        <v>281</v>
      </c>
      <c r="M27" s="1" t="n">
        <f aca="false">+E27-I27</f>
        <v>170</v>
      </c>
      <c r="N27" s="1" t="n">
        <f aca="false">+F27-J27</f>
        <v>76</v>
      </c>
      <c r="O27" s="1" t="n">
        <f aca="false">+G27-K27</f>
        <v>0</v>
      </c>
      <c r="P27" s="1" t="n">
        <f aca="false">+H27-L27</f>
        <v>246</v>
      </c>
    </row>
    <row r="28" customFormat="false" ht="12.8" hidden="false" customHeight="false" outlineLevel="0" collapsed="false">
      <c r="A28" s="1" t="n">
        <v>24</v>
      </c>
      <c r="B28" s="1" t="n">
        <v>45</v>
      </c>
      <c r="C28" s="1" t="n">
        <v>36</v>
      </c>
      <c r="D28" s="1" t="s">
        <v>87</v>
      </c>
      <c r="E28" s="1" t="n">
        <v>234</v>
      </c>
      <c r="F28" s="1" t="n">
        <v>86</v>
      </c>
      <c r="G28" s="1"/>
      <c r="H28" s="1" t="n">
        <v>320</v>
      </c>
      <c r="I28" s="1" t="n">
        <v>50</v>
      </c>
      <c r="J28" s="1" t="n">
        <v>65</v>
      </c>
      <c r="K28" s="1"/>
      <c r="L28" s="1" t="n">
        <v>115</v>
      </c>
      <c r="M28" s="1" t="n">
        <f aca="false">+E28-I28</f>
        <v>184</v>
      </c>
      <c r="N28" s="1" t="n">
        <f aca="false">+F28-J28</f>
        <v>21</v>
      </c>
      <c r="O28" s="1" t="n">
        <f aca="false">+G28-K28</f>
        <v>0</v>
      </c>
      <c r="P28" s="1" t="n">
        <f aca="false">+H28-L28</f>
        <v>205</v>
      </c>
    </row>
    <row r="29" customFormat="false" ht="12.8" hidden="false" customHeight="false" outlineLevel="0" collapsed="false">
      <c r="A29" s="1" t="n">
        <v>24</v>
      </c>
      <c r="B29" s="1" t="n">
        <v>45</v>
      </c>
      <c r="C29" s="1" t="n">
        <v>37</v>
      </c>
      <c r="D29" s="1" t="s">
        <v>88</v>
      </c>
      <c r="E29" s="1" t="n">
        <v>204</v>
      </c>
      <c r="F29" s="1" t="n">
        <v>247</v>
      </c>
      <c r="G29" s="1"/>
      <c r="H29" s="1" t="n">
        <v>451</v>
      </c>
      <c r="I29" s="1" t="n">
        <v>57</v>
      </c>
      <c r="J29" s="1" t="n">
        <v>55</v>
      </c>
      <c r="K29" s="1"/>
      <c r="L29" s="1" t="n">
        <v>112</v>
      </c>
      <c r="M29" s="1" t="n">
        <f aca="false">+E29-I29</f>
        <v>147</v>
      </c>
      <c r="N29" s="1" t="n">
        <f aca="false">+F29-J29</f>
        <v>192</v>
      </c>
      <c r="O29" s="1" t="n">
        <f aca="false">+G29-K29</f>
        <v>0</v>
      </c>
      <c r="P29" s="1" t="n">
        <f aca="false">+H29-L29</f>
        <v>339</v>
      </c>
    </row>
    <row r="30" customFormat="false" ht="12.8" hidden="false" customHeight="false" outlineLevel="0" collapsed="false">
      <c r="A30" s="1" t="n">
        <v>24</v>
      </c>
      <c r="B30" s="1" t="n">
        <v>45</v>
      </c>
      <c r="C30" s="1" t="n">
        <v>45</v>
      </c>
      <c r="D30" s="1" t="s">
        <v>89</v>
      </c>
      <c r="E30" s="1" t="n">
        <v>495</v>
      </c>
      <c r="F30" s="1" t="n">
        <v>227</v>
      </c>
      <c r="G30" s="1" t="n">
        <v>72</v>
      </c>
      <c r="H30" s="1" t="n">
        <v>794</v>
      </c>
      <c r="I30" s="1" t="n">
        <v>210</v>
      </c>
      <c r="J30" s="1" t="n">
        <v>132</v>
      </c>
      <c r="K30" s="1" t="n">
        <v>29</v>
      </c>
      <c r="L30" s="1" t="n">
        <v>371</v>
      </c>
      <c r="M30" s="1" t="n">
        <f aca="false">+E30-I30</f>
        <v>285</v>
      </c>
      <c r="N30" s="1" t="n">
        <f aca="false">+F30-J30</f>
        <v>95</v>
      </c>
      <c r="O30" s="1" t="n">
        <f aca="false">+G30-K30</f>
        <v>43</v>
      </c>
      <c r="P30" s="1" t="n">
        <f aca="false">+H30-L30</f>
        <v>423</v>
      </c>
    </row>
    <row r="31" customFormat="false" ht="12.8" hidden="false" customHeight="false" outlineLevel="0" collapsed="false">
      <c r="A31" s="1" t="n">
        <v>24</v>
      </c>
      <c r="B31" s="1" t="n">
        <v>45</v>
      </c>
      <c r="C31" s="1" t="n">
        <v>41</v>
      </c>
      <c r="D31" s="1" t="s">
        <v>90</v>
      </c>
      <c r="E31" s="1" t="n">
        <v>290</v>
      </c>
      <c r="F31" s="1" t="n">
        <v>77</v>
      </c>
      <c r="G31" s="1"/>
      <c r="H31" s="1" t="n">
        <v>367</v>
      </c>
      <c r="I31" s="1" t="n">
        <v>165</v>
      </c>
      <c r="J31" s="1" t="n">
        <v>35</v>
      </c>
      <c r="K31" s="1"/>
      <c r="L31" s="1" t="n">
        <v>200</v>
      </c>
      <c r="M31" s="1" t="n">
        <f aca="false">+E31-I31</f>
        <v>125</v>
      </c>
      <c r="N31" s="1" t="n">
        <f aca="false">+F31-J31</f>
        <v>42</v>
      </c>
      <c r="O31" s="1" t="n">
        <f aca="false">+G31-K31</f>
        <v>0</v>
      </c>
      <c r="P31" s="1" t="n">
        <f aca="false">+H31-L31</f>
        <v>167</v>
      </c>
    </row>
    <row r="32" customFormat="false" ht="12.8" hidden="false" customHeight="false" outlineLevel="0" collapsed="false">
      <c r="A32" s="1" t="n">
        <v>44</v>
      </c>
      <c r="B32" s="1" t="n">
        <v>57</v>
      </c>
      <c r="C32" s="1" t="n">
        <v>54</v>
      </c>
      <c r="D32" s="1" t="s">
        <v>91</v>
      </c>
      <c r="E32" s="1" t="n">
        <v>386</v>
      </c>
      <c r="F32" s="1" t="n">
        <v>462</v>
      </c>
      <c r="G32" s="1" t="n">
        <v>126</v>
      </c>
      <c r="H32" s="1" t="n">
        <v>974</v>
      </c>
      <c r="I32" s="1" t="n">
        <v>94</v>
      </c>
      <c r="J32" s="1" t="n">
        <v>157</v>
      </c>
      <c r="K32" s="1" t="n">
        <v>20</v>
      </c>
      <c r="L32" s="1" t="n">
        <v>271</v>
      </c>
      <c r="M32" s="1" t="n">
        <f aca="false">+E32-I32</f>
        <v>292</v>
      </c>
      <c r="N32" s="1" t="n">
        <f aca="false">+F32-J32</f>
        <v>305</v>
      </c>
      <c r="O32" s="1" t="n">
        <f aca="false">+G32-K32</f>
        <v>106</v>
      </c>
      <c r="P32" s="1" t="n">
        <f aca="false">+H32-L32</f>
        <v>703</v>
      </c>
    </row>
    <row r="33" customFormat="false" ht="12.8" hidden="false" customHeight="false" outlineLevel="0" collapsed="false">
      <c r="A33" s="1" t="n">
        <v>44</v>
      </c>
      <c r="B33" s="1" t="n">
        <v>57</v>
      </c>
      <c r="C33" s="1" t="n">
        <v>55</v>
      </c>
      <c r="D33" s="1" t="s">
        <v>92</v>
      </c>
      <c r="E33" s="1" t="n">
        <v>186</v>
      </c>
      <c r="F33" s="1" t="n">
        <v>151</v>
      </c>
      <c r="G33" s="1"/>
      <c r="H33" s="1" t="n">
        <v>337</v>
      </c>
      <c r="I33" s="1" t="n">
        <v>29</v>
      </c>
      <c r="J33" s="1" t="n">
        <v>120</v>
      </c>
      <c r="K33" s="1"/>
      <c r="L33" s="1" t="n">
        <v>149</v>
      </c>
      <c r="M33" s="1" t="n">
        <f aca="false">+E33-I33</f>
        <v>157</v>
      </c>
      <c r="N33" s="1" t="n">
        <f aca="false">+F33-J33</f>
        <v>31</v>
      </c>
      <c r="O33" s="1" t="n">
        <f aca="false">+G33-K33</f>
        <v>0</v>
      </c>
      <c r="P33" s="1" t="n">
        <f aca="false">+H33-L33</f>
        <v>188</v>
      </c>
    </row>
    <row r="34" customFormat="false" ht="12.8" hidden="false" customHeight="false" outlineLevel="0" collapsed="false">
      <c r="A34" s="1" t="n">
        <v>44</v>
      </c>
      <c r="B34" s="1" t="n">
        <v>57</v>
      </c>
      <c r="C34" s="1" t="n">
        <v>57</v>
      </c>
      <c r="D34" s="1" t="s">
        <v>93</v>
      </c>
      <c r="E34" s="1" t="n">
        <v>555</v>
      </c>
      <c r="F34" s="1" t="n">
        <v>1960</v>
      </c>
      <c r="G34" s="1" t="n">
        <v>39</v>
      </c>
      <c r="H34" s="1" t="n">
        <v>2554</v>
      </c>
      <c r="I34" s="1" t="n">
        <v>116</v>
      </c>
      <c r="J34" s="1" t="n">
        <v>660</v>
      </c>
      <c r="K34" s="1" t="n">
        <v>0</v>
      </c>
      <c r="L34" s="1" t="n">
        <v>776</v>
      </c>
      <c r="M34" s="1" t="n">
        <f aca="false">+E34-I34</f>
        <v>439</v>
      </c>
      <c r="N34" s="1" t="n">
        <f aca="false">+F34-J34</f>
        <v>1300</v>
      </c>
      <c r="O34" s="1" t="n">
        <f aca="false">+G34-K34</f>
        <v>39</v>
      </c>
      <c r="P34" s="1" t="n">
        <f aca="false">+H34-L34</f>
        <v>1778</v>
      </c>
    </row>
    <row r="35" customFormat="false" ht="12.8" hidden="false" customHeight="false" outlineLevel="0" collapsed="false">
      <c r="A35" s="1" t="n">
        <v>44</v>
      </c>
      <c r="B35" s="1" t="n">
        <v>57</v>
      </c>
      <c r="C35" s="1" t="n">
        <v>88</v>
      </c>
      <c r="D35" s="1" t="s">
        <v>94</v>
      </c>
      <c r="E35" s="1" t="n">
        <v>318</v>
      </c>
      <c r="F35" s="1" t="n">
        <v>343</v>
      </c>
      <c r="G35" s="1"/>
      <c r="H35" s="1" t="n">
        <v>661</v>
      </c>
      <c r="I35" s="1" t="n">
        <v>115</v>
      </c>
      <c r="J35" s="1" t="n">
        <v>76</v>
      </c>
      <c r="K35" s="1"/>
      <c r="L35" s="1" t="n">
        <v>191</v>
      </c>
      <c r="M35" s="1" t="n">
        <f aca="false">+E35-I35</f>
        <v>203</v>
      </c>
      <c r="N35" s="1" t="n">
        <f aca="false">+F35-J35</f>
        <v>267</v>
      </c>
      <c r="O35" s="1" t="n">
        <f aca="false">+G35-K35</f>
        <v>0</v>
      </c>
      <c r="P35" s="1" t="n">
        <f aca="false">+H35-L35</f>
        <v>470</v>
      </c>
    </row>
    <row r="36" customFormat="false" ht="12.8" hidden="false" customHeight="false" outlineLevel="0" collapsed="false">
      <c r="A36" s="1" t="n">
        <v>44</v>
      </c>
      <c r="B36" s="1" t="n">
        <v>51</v>
      </c>
      <c r="C36" s="1" t="n">
        <v>8</v>
      </c>
      <c r="D36" s="1" t="s">
        <v>95</v>
      </c>
      <c r="E36" s="1" t="n">
        <v>343</v>
      </c>
      <c r="F36" s="1" t="n">
        <v>229</v>
      </c>
      <c r="G36" s="1"/>
      <c r="H36" s="1" t="n">
        <v>572</v>
      </c>
      <c r="I36" s="1" t="n">
        <v>111</v>
      </c>
      <c r="J36" s="1" t="n">
        <v>78</v>
      </c>
      <c r="K36" s="1"/>
      <c r="L36" s="1" t="n">
        <v>189</v>
      </c>
      <c r="M36" s="1" t="n">
        <f aca="false">+E36-I36</f>
        <v>232</v>
      </c>
      <c r="N36" s="1" t="n">
        <f aca="false">+F36-J36</f>
        <v>151</v>
      </c>
      <c r="O36" s="1" t="n">
        <f aca="false">+G36-K36</f>
        <v>0</v>
      </c>
      <c r="P36" s="1" t="n">
        <f aca="false">+H36-L36</f>
        <v>383</v>
      </c>
    </row>
    <row r="37" customFormat="false" ht="12.8" hidden="false" customHeight="false" outlineLevel="0" collapsed="false">
      <c r="A37" s="1" t="n">
        <v>44</v>
      </c>
      <c r="B37" s="1" t="n">
        <v>51</v>
      </c>
      <c r="C37" s="1" t="n">
        <v>10</v>
      </c>
      <c r="D37" s="1" t="s">
        <v>96</v>
      </c>
      <c r="E37" s="1" t="n">
        <v>348</v>
      </c>
      <c r="F37" s="1" t="n">
        <v>420</v>
      </c>
      <c r="G37" s="1" t="n">
        <v>95</v>
      </c>
      <c r="H37" s="1" t="n">
        <v>863</v>
      </c>
      <c r="I37" s="1" t="n">
        <v>150</v>
      </c>
      <c r="J37" s="1" t="n">
        <v>198</v>
      </c>
      <c r="K37" s="1" t="n">
        <v>61</v>
      </c>
      <c r="L37" s="1" t="n">
        <v>409</v>
      </c>
      <c r="M37" s="1" t="n">
        <f aca="false">+E37-I37</f>
        <v>198</v>
      </c>
      <c r="N37" s="1" t="n">
        <f aca="false">+F37-J37</f>
        <v>222</v>
      </c>
      <c r="O37" s="1" t="n">
        <f aca="false">+G37-K37</f>
        <v>34</v>
      </c>
      <c r="P37" s="1" t="n">
        <f aca="false">+H37-L37</f>
        <v>454</v>
      </c>
    </row>
    <row r="38" customFormat="false" ht="12.8" hidden="false" customHeight="false" outlineLevel="0" collapsed="false">
      <c r="A38" s="1" t="n">
        <v>44</v>
      </c>
      <c r="B38" s="1" t="n">
        <v>51</v>
      </c>
      <c r="C38" s="1" t="n">
        <v>52</v>
      </c>
      <c r="D38" s="1" t="s">
        <v>97</v>
      </c>
      <c r="E38" s="1" t="n">
        <v>325</v>
      </c>
      <c r="F38" s="1" t="n">
        <v>116</v>
      </c>
      <c r="G38" s="1" t="n">
        <v>51</v>
      </c>
      <c r="H38" s="1" t="n">
        <v>492</v>
      </c>
      <c r="I38" s="1" t="n">
        <v>125</v>
      </c>
      <c r="J38" s="1" t="n">
        <v>102</v>
      </c>
      <c r="K38" s="1" t="n">
        <v>51</v>
      </c>
      <c r="L38" s="1" t="n">
        <v>278</v>
      </c>
      <c r="M38" s="1" t="n">
        <f aca="false">+E38-I38</f>
        <v>200</v>
      </c>
      <c r="N38" s="1" t="n">
        <f aca="false">+F38-J38</f>
        <v>14</v>
      </c>
      <c r="O38" s="1" t="n">
        <f aca="false">+G38-K38</f>
        <v>0</v>
      </c>
      <c r="P38" s="1" t="n">
        <f aca="false">+H38-L38</f>
        <v>214</v>
      </c>
    </row>
    <row r="39" customFormat="false" ht="12.8" hidden="false" customHeight="false" outlineLevel="0" collapsed="false">
      <c r="A39" s="1" t="n">
        <v>44</v>
      </c>
      <c r="B39" s="1" t="n">
        <v>51</v>
      </c>
      <c r="C39" s="1" t="n">
        <v>51</v>
      </c>
      <c r="D39" s="1" t="s">
        <v>98</v>
      </c>
      <c r="E39" s="1" t="n">
        <v>300</v>
      </c>
      <c r="F39" s="1" t="n">
        <v>429</v>
      </c>
      <c r="G39" s="1" t="n">
        <v>66</v>
      </c>
      <c r="H39" s="1" t="n">
        <v>795</v>
      </c>
      <c r="I39" s="1" t="n">
        <v>138</v>
      </c>
      <c r="J39" s="1" t="n">
        <v>151</v>
      </c>
      <c r="K39" s="1" t="n">
        <v>42</v>
      </c>
      <c r="L39" s="1" t="n">
        <v>331</v>
      </c>
      <c r="M39" s="1" t="n">
        <f aca="false">+E39-I39</f>
        <v>162</v>
      </c>
      <c r="N39" s="1" t="n">
        <f aca="false">+F39-J39</f>
        <v>278</v>
      </c>
      <c r="O39" s="1" t="n">
        <f aca="false">+G39-K39</f>
        <v>24</v>
      </c>
      <c r="P39" s="1" t="n">
        <f aca="false">+H39-L39</f>
        <v>464</v>
      </c>
    </row>
    <row r="40" customFormat="false" ht="12.8" hidden="false" customHeight="false" outlineLevel="0" collapsed="false">
      <c r="A40" s="1" t="n">
        <v>44</v>
      </c>
      <c r="B40" s="1" t="n">
        <v>67</v>
      </c>
      <c r="C40" s="1" t="n">
        <v>67</v>
      </c>
      <c r="D40" s="1" t="s">
        <v>99</v>
      </c>
      <c r="E40" s="1" t="n">
        <v>1054</v>
      </c>
      <c r="F40" s="1" t="n">
        <v>1619</v>
      </c>
      <c r="G40" s="1" t="n">
        <v>165</v>
      </c>
      <c r="H40" s="1" t="n">
        <v>2838</v>
      </c>
      <c r="I40" s="1" t="n">
        <v>304</v>
      </c>
      <c r="J40" s="1" t="n">
        <v>455</v>
      </c>
      <c r="K40" s="1" t="n">
        <v>104</v>
      </c>
      <c r="L40" s="1" t="n">
        <v>863</v>
      </c>
      <c r="M40" s="1" t="n">
        <f aca="false">+E40-I40</f>
        <v>750</v>
      </c>
      <c r="N40" s="1" t="n">
        <f aca="false">+F40-J40</f>
        <v>1164</v>
      </c>
      <c r="O40" s="1" t="n">
        <f aca="false">+G40-K40</f>
        <v>61</v>
      </c>
      <c r="P40" s="1" t="n">
        <f aca="false">+H40-L40</f>
        <v>1975</v>
      </c>
    </row>
    <row r="41" customFormat="false" ht="12.8" hidden="false" customHeight="false" outlineLevel="0" collapsed="false">
      <c r="A41" s="1" t="n">
        <v>44</v>
      </c>
      <c r="B41" s="1" t="n">
        <v>68</v>
      </c>
      <c r="C41" s="1" t="n">
        <v>68</v>
      </c>
      <c r="D41" s="1" t="s">
        <v>100</v>
      </c>
      <c r="E41" s="1" t="n">
        <v>621</v>
      </c>
      <c r="F41" s="1" t="n">
        <v>639</v>
      </c>
      <c r="G41" s="1" t="n">
        <v>23</v>
      </c>
      <c r="H41" s="1" t="n">
        <v>1283</v>
      </c>
      <c r="I41" s="1" t="n">
        <v>206</v>
      </c>
      <c r="J41" s="1" t="n">
        <v>217</v>
      </c>
      <c r="K41" s="1" t="n">
        <v>5</v>
      </c>
      <c r="L41" s="1" t="n">
        <v>428</v>
      </c>
      <c r="M41" s="1" t="n">
        <f aca="false">+E41-I41</f>
        <v>415</v>
      </c>
      <c r="N41" s="1" t="n">
        <f aca="false">+F41-J41</f>
        <v>422</v>
      </c>
      <c r="O41" s="1" t="n">
        <f aca="false">+G41-K41</f>
        <v>18</v>
      </c>
      <c r="P41" s="1" t="n">
        <f aca="false">+H41-L41</f>
        <v>855</v>
      </c>
    </row>
    <row r="42" customFormat="false" ht="12.8" hidden="false" customHeight="false" outlineLevel="0" collapsed="false">
      <c r="A42" s="1" t="n">
        <v>32</v>
      </c>
      <c r="B42" s="1" t="n">
        <v>60</v>
      </c>
      <c r="C42" s="1" t="n">
        <v>2</v>
      </c>
      <c r="D42" s="1" t="s">
        <v>101</v>
      </c>
      <c r="E42" s="1" t="n">
        <v>421</v>
      </c>
      <c r="F42" s="1" t="n">
        <v>304</v>
      </c>
      <c r="G42" s="1"/>
      <c r="H42" s="1" t="n">
        <v>725</v>
      </c>
      <c r="I42" s="1" t="n">
        <v>130</v>
      </c>
      <c r="J42" s="1" t="n">
        <v>159</v>
      </c>
      <c r="K42" s="1"/>
      <c r="L42" s="1" t="n">
        <v>289</v>
      </c>
      <c r="M42" s="1" t="n">
        <f aca="false">+E42-I42</f>
        <v>291</v>
      </c>
      <c r="N42" s="1" t="n">
        <f aca="false">+F42-J42</f>
        <v>145</v>
      </c>
      <c r="O42" s="1" t="n">
        <f aca="false">+G42-K42</f>
        <v>0</v>
      </c>
      <c r="P42" s="1" t="n">
        <f aca="false">+H42-L42</f>
        <v>436</v>
      </c>
    </row>
    <row r="43" customFormat="false" ht="12.8" hidden="false" customHeight="false" outlineLevel="0" collapsed="false">
      <c r="A43" s="1" t="n">
        <v>32</v>
      </c>
      <c r="B43" s="1" t="n">
        <v>60</v>
      </c>
      <c r="C43" s="1" t="n">
        <v>60</v>
      </c>
      <c r="D43" s="1" t="s">
        <v>102</v>
      </c>
      <c r="E43" s="1" t="n">
        <v>614</v>
      </c>
      <c r="F43" s="1" t="n">
        <v>735</v>
      </c>
      <c r="G43" s="1"/>
      <c r="H43" s="1" t="n">
        <v>1349</v>
      </c>
      <c r="I43" s="1" t="n">
        <v>231</v>
      </c>
      <c r="J43" s="1" t="n">
        <v>305</v>
      </c>
      <c r="K43" s="1"/>
      <c r="L43" s="1" t="n">
        <v>536</v>
      </c>
      <c r="M43" s="1" t="n">
        <f aca="false">+E43-I43</f>
        <v>383</v>
      </c>
      <c r="N43" s="1" t="n">
        <f aca="false">+F43-J43</f>
        <v>430</v>
      </c>
      <c r="O43" s="1" t="n">
        <f aca="false">+G43-K43</f>
        <v>0</v>
      </c>
      <c r="P43" s="1" t="n">
        <f aca="false">+H43-L43</f>
        <v>813</v>
      </c>
    </row>
    <row r="44" customFormat="false" ht="12.8" hidden="false" customHeight="false" outlineLevel="0" collapsed="false">
      <c r="A44" s="1" t="n">
        <v>32</v>
      </c>
      <c r="B44" s="1" t="n">
        <v>60</v>
      </c>
      <c r="C44" s="1" t="n">
        <v>80</v>
      </c>
      <c r="D44" s="1" t="s">
        <v>103</v>
      </c>
      <c r="E44" s="1" t="n">
        <v>395</v>
      </c>
      <c r="F44" s="1" t="n">
        <v>469</v>
      </c>
      <c r="G44" s="1"/>
      <c r="H44" s="1" t="n">
        <v>864</v>
      </c>
      <c r="I44" s="1" t="n">
        <v>81</v>
      </c>
      <c r="J44" s="1" t="n">
        <v>235</v>
      </c>
      <c r="K44" s="1"/>
      <c r="L44" s="1" t="n">
        <v>316</v>
      </c>
      <c r="M44" s="1" t="n">
        <f aca="false">+E44-I44</f>
        <v>314</v>
      </c>
      <c r="N44" s="1" t="n">
        <f aca="false">+F44-J44</f>
        <v>234</v>
      </c>
      <c r="O44" s="1" t="n">
        <f aca="false">+G44-K44</f>
        <v>0</v>
      </c>
      <c r="P44" s="1" t="n">
        <f aca="false">+H44-L44</f>
        <v>548</v>
      </c>
    </row>
    <row r="45" customFormat="false" ht="12.8" hidden="false" customHeight="false" outlineLevel="0" collapsed="false">
      <c r="A45" s="1" t="n">
        <v>32</v>
      </c>
      <c r="B45" s="1" t="n">
        <v>59</v>
      </c>
      <c r="C45" s="1" t="n">
        <v>59</v>
      </c>
      <c r="D45" s="1" t="s">
        <v>104</v>
      </c>
      <c r="E45" s="1" t="n">
        <v>496</v>
      </c>
      <c r="F45" s="1" t="n">
        <v>893</v>
      </c>
      <c r="G45" s="1" t="n">
        <v>118</v>
      </c>
      <c r="H45" s="1" t="n">
        <v>1507</v>
      </c>
      <c r="I45" s="1" t="n">
        <v>133</v>
      </c>
      <c r="J45" s="1" t="n">
        <v>183</v>
      </c>
      <c r="K45" s="1" t="n">
        <v>89</v>
      </c>
      <c r="L45" s="1" t="n">
        <v>405</v>
      </c>
      <c r="M45" s="1" t="n">
        <f aca="false">+E45-I45</f>
        <v>363</v>
      </c>
      <c r="N45" s="1" t="n">
        <f aca="false">+F45-J45</f>
        <v>710</v>
      </c>
      <c r="O45" s="1" t="n">
        <f aca="false">+G45-K45</f>
        <v>29</v>
      </c>
      <c r="P45" s="1" t="n">
        <f aca="false">+H45-L45</f>
        <v>1102</v>
      </c>
    </row>
    <row r="46" customFormat="false" ht="12.8" hidden="false" customHeight="false" outlineLevel="0" collapsed="false">
      <c r="A46" s="1" t="n">
        <v>32</v>
      </c>
      <c r="B46" s="1" t="n">
        <v>59</v>
      </c>
      <c r="C46" s="1" t="n">
        <v>62</v>
      </c>
      <c r="D46" s="1" t="s">
        <v>105</v>
      </c>
      <c r="E46" s="1" t="n">
        <v>377</v>
      </c>
      <c r="F46" s="1" t="n">
        <v>243</v>
      </c>
      <c r="G46" s="1" t="n">
        <v>103</v>
      </c>
      <c r="H46" s="1" t="n">
        <v>723</v>
      </c>
      <c r="I46" s="1" t="n">
        <v>109</v>
      </c>
      <c r="J46" s="1" t="n">
        <v>132</v>
      </c>
      <c r="K46" s="1" t="n">
        <v>75</v>
      </c>
      <c r="L46" s="1" t="n">
        <v>316</v>
      </c>
      <c r="M46" s="1" t="n">
        <f aca="false">+E46-I46</f>
        <v>268</v>
      </c>
      <c r="N46" s="1" t="n">
        <f aca="false">+F46-J46</f>
        <v>111</v>
      </c>
      <c r="O46" s="1" t="n">
        <f aca="false">+G46-K46</f>
        <v>28</v>
      </c>
      <c r="P46" s="1" t="n">
        <f aca="false">+H46-L46</f>
        <v>407</v>
      </c>
    </row>
    <row r="47" customFormat="false" ht="12.8" hidden="false" customHeight="false" outlineLevel="0" collapsed="false">
      <c r="A47" s="1" t="n">
        <v>11</v>
      </c>
      <c r="B47" s="1" t="n">
        <v>93</v>
      </c>
      <c r="C47" s="1" t="n">
        <v>93</v>
      </c>
      <c r="D47" s="1" t="s">
        <v>106</v>
      </c>
      <c r="E47" s="1" t="n">
        <v>523</v>
      </c>
      <c r="F47" s="1" t="n">
        <v>432</v>
      </c>
      <c r="G47" s="1" t="n">
        <v>60</v>
      </c>
      <c r="H47" s="1" t="n">
        <v>1015</v>
      </c>
      <c r="I47" s="1" t="n">
        <v>250</v>
      </c>
      <c r="J47" s="1" t="n">
        <v>410</v>
      </c>
      <c r="K47" s="1" t="n">
        <v>58</v>
      </c>
      <c r="L47" s="1" t="n">
        <v>718</v>
      </c>
      <c r="M47" s="1" t="n">
        <f aca="false">+E47-I47</f>
        <v>273</v>
      </c>
      <c r="N47" s="1" t="n">
        <f aca="false">+F47-J47</f>
        <v>22</v>
      </c>
      <c r="O47" s="1" t="n">
        <f aca="false">+G47-K47</f>
        <v>2</v>
      </c>
      <c r="P47" s="1" t="n">
        <f aca="false">+H47-L47</f>
        <v>297</v>
      </c>
    </row>
    <row r="48" customFormat="false" ht="12.8" hidden="false" customHeight="false" outlineLevel="0" collapsed="false">
      <c r="A48" s="1" t="n">
        <v>11</v>
      </c>
      <c r="B48" s="1" t="n">
        <v>95</v>
      </c>
      <c r="C48" s="1" t="n">
        <v>95</v>
      </c>
      <c r="D48" s="1" t="s">
        <v>196</v>
      </c>
      <c r="E48" s="1" t="n">
        <v>417</v>
      </c>
      <c r="F48" s="1" t="n">
        <v>467</v>
      </c>
      <c r="G48" s="1"/>
      <c r="H48" s="1" t="n">
        <v>884</v>
      </c>
      <c r="I48" s="1" t="n">
        <v>133</v>
      </c>
      <c r="J48" s="1" t="n">
        <v>366</v>
      </c>
      <c r="K48" s="1"/>
      <c r="L48" s="1" t="n">
        <v>499</v>
      </c>
      <c r="M48" s="1" t="n">
        <f aca="false">+E48-I48</f>
        <v>284</v>
      </c>
      <c r="N48" s="1" t="n">
        <f aca="false">+F48-J48</f>
        <v>101</v>
      </c>
      <c r="O48" s="1" t="n">
        <f aca="false">+G48-K48</f>
        <v>0</v>
      </c>
      <c r="P48" s="1" t="n">
        <f aca="false">+H48-L48</f>
        <v>385</v>
      </c>
    </row>
    <row r="49" customFormat="false" ht="12.8" hidden="false" customHeight="false" outlineLevel="0" collapsed="false">
      <c r="A49" s="1" t="n">
        <v>11</v>
      </c>
      <c r="B49" s="1" t="n">
        <v>91</v>
      </c>
      <c r="C49" s="1" t="n">
        <v>91</v>
      </c>
      <c r="D49" s="1" t="s">
        <v>108</v>
      </c>
      <c r="E49" s="1" t="n">
        <v>633</v>
      </c>
      <c r="F49" s="1" t="n">
        <v>558</v>
      </c>
      <c r="G49" s="1"/>
      <c r="H49" s="1" t="n">
        <v>1191</v>
      </c>
      <c r="I49" s="1" t="n">
        <v>304</v>
      </c>
      <c r="J49" s="1" t="n">
        <v>424</v>
      </c>
      <c r="K49" s="1"/>
      <c r="L49" s="1" t="n">
        <v>728</v>
      </c>
      <c r="M49" s="1" t="n">
        <f aca="false">+E49-I49</f>
        <v>329</v>
      </c>
      <c r="N49" s="1" t="n">
        <f aca="false">+F49-J49</f>
        <v>134</v>
      </c>
      <c r="O49" s="1" t="n">
        <f aca="false">+G49-K49</f>
        <v>0</v>
      </c>
      <c r="P49" s="1" t="n">
        <f aca="false">+H49-L49</f>
        <v>463</v>
      </c>
    </row>
    <row r="50" customFormat="false" ht="12.8" hidden="false" customHeight="false" outlineLevel="0" collapsed="false">
      <c r="A50" s="1" t="n">
        <v>11</v>
      </c>
      <c r="B50" s="1" t="n">
        <v>94</v>
      </c>
      <c r="C50" s="1" t="n">
        <v>94</v>
      </c>
      <c r="D50" s="1" t="s">
        <v>109</v>
      </c>
      <c r="E50" s="1" t="n">
        <v>323</v>
      </c>
      <c r="F50" s="1" t="n">
        <v>525</v>
      </c>
      <c r="G50" s="1"/>
      <c r="H50" s="1" t="n">
        <v>848</v>
      </c>
      <c r="I50" s="1" t="n">
        <v>159</v>
      </c>
      <c r="J50" s="1" t="n">
        <v>478</v>
      </c>
      <c r="K50" s="1"/>
      <c r="L50" s="1" t="n">
        <v>637</v>
      </c>
      <c r="M50" s="1" t="n">
        <f aca="false">+E50-I50</f>
        <v>164</v>
      </c>
      <c r="N50" s="1" t="n">
        <f aca="false">+F50-J50</f>
        <v>47</v>
      </c>
      <c r="O50" s="1" t="n">
        <f aca="false">+G50-K50</f>
        <v>0</v>
      </c>
      <c r="P50" s="1" t="n">
        <f aca="false">+H50-L50</f>
        <v>211</v>
      </c>
    </row>
    <row r="51" customFormat="false" ht="12.8" hidden="false" customHeight="false" outlineLevel="0" collapsed="false">
      <c r="A51" s="1" t="n">
        <v>11</v>
      </c>
      <c r="B51" s="1" t="n">
        <v>77</v>
      </c>
      <c r="C51" s="1" t="n">
        <v>77</v>
      </c>
      <c r="D51" s="1" t="s">
        <v>110</v>
      </c>
      <c r="E51" s="1" t="n">
        <v>501</v>
      </c>
      <c r="F51" s="1" t="n">
        <v>579</v>
      </c>
      <c r="G51" s="1" t="n">
        <v>90</v>
      </c>
      <c r="H51" s="1" t="n">
        <v>1170</v>
      </c>
      <c r="I51" s="1" t="n">
        <v>230</v>
      </c>
      <c r="J51" s="1" t="n">
        <v>527</v>
      </c>
      <c r="K51" s="1" t="n">
        <v>90</v>
      </c>
      <c r="L51" s="1" t="n">
        <v>847</v>
      </c>
      <c r="M51" s="1" t="n">
        <f aca="false">+E51-I51</f>
        <v>271</v>
      </c>
      <c r="N51" s="1" t="n">
        <f aca="false">+F51-J51</f>
        <v>52</v>
      </c>
      <c r="O51" s="1" t="n">
        <f aca="false">+G51-K51</f>
        <v>0</v>
      </c>
      <c r="P51" s="1" t="n">
        <f aca="false">+H51-L51</f>
        <v>323</v>
      </c>
    </row>
    <row r="52" customFormat="false" ht="12.8" hidden="false" customHeight="false" outlineLevel="0" collapsed="false">
      <c r="A52" s="1" t="n">
        <v>11</v>
      </c>
      <c r="B52" s="1" t="n">
        <v>92</v>
      </c>
      <c r="C52" s="1" t="n">
        <v>92</v>
      </c>
      <c r="D52" s="1" t="s">
        <v>111</v>
      </c>
      <c r="E52" s="1" t="n">
        <v>280</v>
      </c>
      <c r="F52" s="1" t="n">
        <v>375</v>
      </c>
      <c r="G52" s="1"/>
      <c r="H52" s="1" t="n">
        <v>655</v>
      </c>
      <c r="I52" s="1" t="n">
        <v>176</v>
      </c>
      <c r="J52" s="1" t="n">
        <v>277</v>
      </c>
      <c r="K52" s="1"/>
      <c r="L52" s="1" t="n">
        <v>453</v>
      </c>
      <c r="M52" s="1" t="n">
        <f aca="false">+E52-I52</f>
        <v>104</v>
      </c>
      <c r="N52" s="1" t="n">
        <f aca="false">+F52-J52</f>
        <v>98</v>
      </c>
      <c r="O52" s="1" t="n">
        <f aca="false">+G52-K52</f>
        <v>0</v>
      </c>
      <c r="P52" s="1" t="n">
        <f aca="false">+H52-L52</f>
        <v>202</v>
      </c>
    </row>
    <row r="53" customFormat="false" ht="12.8" hidden="false" customHeight="false" outlineLevel="0" collapsed="false">
      <c r="A53" s="1" t="n">
        <v>11</v>
      </c>
      <c r="B53" s="1" t="n">
        <v>78</v>
      </c>
      <c r="C53" s="1" t="n">
        <v>78</v>
      </c>
      <c r="D53" s="1" t="s">
        <v>197</v>
      </c>
      <c r="E53" s="1" t="n">
        <v>605</v>
      </c>
      <c r="F53" s="1" t="n">
        <v>877</v>
      </c>
      <c r="G53" s="1" t="n">
        <v>255</v>
      </c>
      <c r="H53" s="1" t="n">
        <v>1737</v>
      </c>
      <c r="I53" s="1" t="n">
        <v>330</v>
      </c>
      <c r="J53" s="1" t="n">
        <v>769</v>
      </c>
      <c r="K53" s="1" t="n">
        <v>255</v>
      </c>
      <c r="L53" s="1" t="n">
        <v>1354</v>
      </c>
      <c r="M53" s="1" t="n">
        <f aca="false">+E53-I53</f>
        <v>275</v>
      </c>
      <c r="N53" s="1" t="n">
        <f aca="false">+F53-J53</f>
        <v>108</v>
      </c>
      <c r="O53" s="1" t="n">
        <f aca="false">+G53-K53</f>
        <v>0</v>
      </c>
      <c r="P53" s="1" t="n">
        <f aca="false">+H53-L53</f>
        <v>383</v>
      </c>
    </row>
    <row r="54" customFormat="false" ht="12.8" hidden="false" customHeight="false" outlineLevel="0" collapsed="false">
      <c r="A54" s="1" t="n">
        <v>11</v>
      </c>
      <c r="B54" s="1" t="n">
        <v>75</v>
      </c>
      <c r="C54" s="1" t="n">
        <v>75</v>
      </c>
      <c r="D54" s="1" t="s">
        <v>113</v>
      </c>
      <c r="E54" s="1" t="n">
        <v>512</v>
      </c>
      <c r="F54" s="1" t="n">
        <v>1757</v>
      </c>
      <c r="G54" s="1"/>
      <c r="H54" s="1" t="n">
        <v>2269</v>
      </c>
      <c r="I54" s="1" t="n">
        <v>229</v>
      </c>
      <c r="J54" s="1" t="n">
        <v>498</v>
      </c>
      <c r="K54" s="1"/>
      <c r="L54" s="1" t="n">
        <v>727</v>
      </c>
      <c r="M54" s="1" t="n">
        <f aca="false">+E54-I54</f>
        <v>283</v>
      </c>
      <c r="N54" s="1" t="n">
        <f aca="false">+F54-J54</f>
        <v>1259</v>
      </c>
      <c r="O54" s="1" t="n">
        <f aca="false">+G54-K54</f>
        <v>0</v>
      </c>
      <c r="P54" s="1" t="n">
        <f aca="false">+H54-L54</f>
        <v>1542</v>
      </c>
    </row>
    <row r="55" customFormat="false" ht="12.8" hidden="false" customHeight="false" outlineLevel="0" collapsed="false">
      <c r="A55" s="1" t="n">
        <v>28</v>
      </c>
      <c r="B55" s="1" t="n">
        <v>14</v>
      </c>
      <c r="C55" s="1" t="n">
        <v>14</v>
      </c>
      <c r="D55" s="1" t="s">
        <v>114</v>
      </c>
      <c r="E55" s="1" t="n">
        <v>504</v>
      </c>
      <c r="F55" s="1" t="n">
        <v>531</v>
      </c>
      <c r="G55" s="1" t="n">
        <v>75</v>
      </c>
      <c r="H55" s="1" t="n">
        <v>1110</v>
      </c>
      <c r="I55" s="1" t="n">
        <v>171</v>
      </c>
      <c r="J55" s="1" t="n">
        <v>195</v>
      </c>
      <c r="K55" s="1" t="n">
        <v>57</v>
      </c>
      <c r="L55" s="1" t="n">
        <v>423</v>
      </c>
      <c r="M55" s="1" t="n">
        <f aca="false">+E55-I55</f>
        <v>333</v>
      </c>
      <c r="N55" s="1" t="n">
        <f aca="false">+F55-J55</f>
        <v>336</v>
      </c>
      <c r="O55" s="1" t="n">
        <f aca="false">+G55-K55</f>
        <v>18</v>
      </c>
      <c r="P55" s="1" t="n">
        <f aca="false">+H55-L55</f>
        <v>687</v>
      </c>
    </row>
    <row r="56" customFormat="false" ht="12.8" hidden="false" customHeight="false" outlineLevel="0" collapsed="false">
      <c r="A56" s="1" t="n">
        <v>28</v>
      </c>
      <c r="B56" s="1" t="n">
        <v>14</v>
      </c>
      <c r="C56" s="1" t="n">
        <v>50</v>
      </c>
      <c r="D56" s="1" t="s">
        <v>198</v>
      </c>
      <c r="E56" s="1" t="n">
        <v>331</v>
      </c>
      <c r="F56" s="1" t="n">
        <v>347</v>
      </c>
      <c r="G56" s="1"/>
      <c r="H56" s="1" t="n">
        <v>678</v>
      </c>
      <c r="I56" s="1" t="n">
        <v>113</v>
      </c>
      <c r="J56" s="1" t="n">
        <v>208</v>
      </c>
      <c r="K56" s="1"/>
      <c r="L56" s="1" t="n">
        <v>321</v>
      </c>
      <c r="M56" s="1" t="n">
        <f aca="false">+E56-I56</f>
        <v>218</v>
      </c>
      <c r="N56" s="1" t="n">
        <f aca="false">+F56-J56</f>
        <v>139</v>
      </c>
      <c r="O56" s="1" t="n">
        <f aca="false">+G56-K56</f>
        <v>0</v>
      </c>
      <c r="P56" s="1" t="n">
        <f aca="false">+H56-L56</f>
        <v>357</v>
      </c>
    </row>
    <row r="57" customFormat="false" ht="12.8" hidden="false" customHeight="false" outlineLevel="0" collapsed="false">
      <c r="A57" s="1" t="n">
        <v>28</v>
      </c>
      <c r="B57" s="1" t="n">
        <v>14</v>
      </c>
      <c r="C57" s="1" t="n">
        <v>61</v>
      </c>
      <c r="D57" s="1" t="s">
        <v>116</v>
      </c>
      <c r="E57" s="1" t="n">
        <v>226</v>
      </c>
      <c r="F57" s="1" t="n">
        <v>151</v>
      </c>
      <c r="G57" s="1" t="n">
        <v>91</v>
      </c>
      <c r="H57" s="1" t="n">
        <v>468</v>
      </c>
      <c r="I57" s="1" t="n">
        <v>91</v>
      </c>
      <c r="J57" s="1" t="n">
        <v>140</v>
      </c>
      <c r="K57" s="1" t="n">
        <v>65</v>
      </c>
      <c r="L57" s="1" t="n">
        <v>296</v>
      </c>
      <c r="M57" s="1" t="n">
        <f aca="false">+E57-I57</f>
        <v>135</v>
      </c>
      <c r="N57" s="1" t="n">
        <f aca="false">+F57-J57</f>
        <v>11</v>
      </c>
      <c r="O57" s="1" t="n">
        <f aca="false">+G57-K57</f>
        <v>26</v>
      </c>
      <c r="P57" s="1" t="n">
        <f aca="false">+H57-L57</f>
        <v>172</v>
      </c>
    </row>
    <row r="58" customFormat="false" ht="12.8" hidden="false" customHeight="false" outlineLevel="0" collapsed="false">
      <c r="A58" s="1" t="n">
        <v>28</v>
      </c>
      <c r="B58" s="1" t="n">
        <v>76</v>
      </c>
      <c r="C58" s="1" t="n">
        <v>27</v>
      </c>
      <c r="D58" s="1" t="s">
        <v>117</v>
      </c>
      <c r="E58" s="1" t="n">
        <v>299</v>
      </c>
      <c r="F58" s="1" t="n">
        <v>400</v>
      </c>
      <c r="G58" s="1" t="n">
        <v>33</v>
      </c>
      <c r="H58" s="1" t="n">
        <v>732</v>
      </c>
      <c r="I58" s="1" t="n">
        <v>153</v>
      </c>
      <c r="J58" s="1" t="n">
        <v>221</v>
      </c>
      <c r="K58" s="1" t="n">
        <v>20</v>
      </c>
      <c r="L58" s="1" t="n">
        <v>394</v>
      </c>
      <c r="M58" s="1" t="n">
        <f aca="false">+E58-I58</f>
        <v>146</v>
      </c>
      <c r="N58" s="1" t="n">
        <f aca="false">+F58-J58</f>
        <v>179</v>
      </c>
      <c r="O58" s="1" t="n">
        <f aca="false">+G58-K58</f>
        <v>13</v>
      </c>
      <c r="P58" s="1" t="n">
        <f aca="false">+H58-L58</f>
        <v>338</v>
      </c>
    </row>
    <row r="59" customFormat="false" ht="12.8" hidden="false" customHeight="false" outlineLevel="0" collapsed="false">
      <c r="A59" s="1" t="n">
        <v>28</v>
      </c>
      <c r="B59" s="1" t="n">
        <v>76</v>
      </c>
      <c r="C59" s="1" t="n">
        <v>76</v>
      </c>
      <c r="D59" s="1" t="s">
        <v>118</v>
      </c>
      <c r="E59" s="1" t="n">
        <v>778</v>
      </c>
      <c r="F59" s="1" t="n">
        <v>451</v>
      </c>
      <c r="G59" s="1" t="n">
        <v>30</v>
      </c>
      <c r="H59" s="1" t="n">
        <v>1259</v>
      </c>
      <c r="I59" s="1" t="n">
        <v>228</v>
      </c>
      <c r="J59" s="1" t="n">
        <v>261</v>
      </c>
      <c r="K59" s="1" t="n">
        <v>30</v>
      </c>
      <c r="L59" s="1" t="n">
        <v>519</v>
      </c>
      <c r="M59" s="1" t="n">
        <f aca="false">+E59-I59</f>
        <v>550</v>
      </c>
      <c r="N59" s="1" t="n">
        <f aca="false">+F59-J59</f>
        <v>190</v>
      </c>
      <c r="O59" s="1" t="n">
        <f aca="false">+G59-K59</f>
        <v>0</v>
      </c>
      <c r="P59" s="1" t="n">
        <f aca="false">+H59-L59</f>
        <v>740</v>
      </c>
    </row>
    <row r="60" customFormat="false" ht="12.8" hidden="false" customHeight="false" outlineLevel="0" collapsed="false">
      <c r="A60" s="1" t="n">
        <v>75</v>
      </c>
      <c r="B60" s="1" t="n">
        <v>33</v>
      </c>
      <c r="C60" s="1" t="n">
        <v>24</v>
      </c>
      <c r="D60" s="1" t="s">
        <v>119</v>
      </c>
      <c r="E60" s="1" t="n">
        <v>234</v>
      </c>
      <c r="F60" s="1" t="n">
        <v>89</v>
      </c>
      <c r="G60" s="1" t="n">
        <v>36</v>
      </c>
      <c r="H60" s="1" t="n">
        <v>359</v>
      </c>
      <c r="I60" s="1" t="n">
        <v>106</v>
      </c>
      <c r="J60" s="1" t="n">
        <v>65</v>
      </c>
      <c r="K60" s="1" t="n">
        <v>2</v>
      </c>
      <c r="L60" s="1" t="n">
        <v>173</v>
      </c>
      <c r="M60" s="1" t="n">
        <f aca="false">+E60-I60</f>
        <v>128</v>
      </c>
      <c r="N60" s="1" t="n">
        <f aca="false">+F60-J60</f>
        <v>24</v>
      </c>
      <c r="O60" s="1" t="n">
        <f aca="false">+G60-K60</f>
        <v>34</v>
      </c>
      <c r="P60" s="1" t="n">
        <f aca="false">+H60-L60</f>
        <v>186</v>
      </c>
    </row>
    <row r="61" customFormat="false" ht="12.8" hidden="false" customHeight="false" outlineLevel="0" collapsed="false">
      <c r="A61" s="1" t="n">
        <v>75</v>
      </c>
      <c r="B61" s="1" t="n">
        <v>33</v>
      </c>
      <c r="C61" s="1" t="n">
        <v>33</v>
      </c>
      <c r="D61" s="1" t="s">
        <v>120</v>
      </c>
      <c r="E61" s="1" t="n">
        <v>661</v>
      </c>
      <c r="F61" s="1" t="n">
        <v>457</v>
      </c>
      <c r="G61" s="1" t="n">
        <v>111</v>
      </c>
      <c r="H61" s="1" t="n">
        <v>1229</v>
      </c>
      <c r="I61" s="1" t="n">
        <v>156</v>
      </c>
      <c r="J61" s="1" t="n">
        <v>137</v>
      </c>
      <c r="K61" s="1" t="n">
        <v>44</v>
      </c>
      <c r="L61" s="1" t="n">
        <v>337</v>
      </c>
      <c r="M61" s="1" t="n">
        <f aca="false">+E61-I61</f>
        <v>505</v>
      </c>
      <c r="N61" s="1" t="n">
        <f aca="false">+F61-J61</f>
        <v>320</v>
      </c>
      <c r="O61" s="1" t="n">
        <f aca="false">+G61-K61</f>
        <v>67</v>
      </c>
      <c r="P61" s="1" t="n">
        <f aca="false">+H61-L61</f>
        <v>892</v>
      </c>
    </row>
    <row r="62" customFormat="false" ht="12.8" hidden="false" customHeight="false" outlineLevel="0" collapsed="false">
      <c r="A62" s="1" t="n">
        <v>75</v>
      </c>
      <c r="B62" s="1" t="n">
        <v>33</v>
      </c>
      <c r="C62" s="1" t="n">
        <v>40</v>
      </c>
      <c r="D62" s="1" t="s">
        <v>121</v>
      </c>
      <c r="E62" s="1" t="n">
        <v>419</v>
      </c>
      <c r="F62" s="1" t="n">
        <v>115</v>
      </c>
      <c r="G62" s="1"/>
      <c r="H62" s="1" t="n">
        <v>534</v>
      </c>
      <c r="I62" s="1" t="n">
        <v>221</v>
      </c>
      <c r="J62" s="1" t="n">
        <v>94</v>
      </c>
      <c r="K62" s="1"/>
      <c r="L62" s="1" t="n">
        <v>315</v>
      </c>
      <c r="M62" s="1" t="n">
        <f aca="false">+E62-I62</f>
        <v>198</v>
      </c>
      <c r="N62" s="1" t="n">
        <f aca="false">+F62-J62</f>
        <v>21</v>
      </c>
      <c r="O62" s="1" t="n">
        <f aca="false">+G62-K62</f>
        <v>0</v>
      </c>
      <c r="P62" s="1" t="n">
        <f aca="false">+H62-L62</f>
        <v>219</v>
      </c>
    </row>
    <row r="63" customFormat="false" ht="12.8" hidden="false" customHeight="false" outlineLevel="0" collapsed="false">
      <c r="A63" s="1" t="n">
        <v>75</v>
      </c>
      <c r="B63" s="1" t="n">
        <v>33</v>
      </c>
      <c r="C63" s="1" t="n">
        <v>47</v>
      </c>
      <c r="D63" s="1" t="s">
        <v>122</v>
      </c>
      <c r="E63" s="1" t="n">
        <v>206</v>
      </c>
      <c r="F63" s="1" t="n">
        <v>139</v>
      </c>
      <c r="G63" s="1"/>
      <c r="H63" s="1" t="n">
        <v>345</v>
      </c>
      <c r="I63" s="1" t="n">
        <v>65</v>
      </c>
      <c r="J63" s="1" t="n">
        <v>83</v>
      </c>
      <c r="K63" s="1"/>
      <c r="L63" s="1" t="n">
        <v>148</v>
      </c>
      <c r="M63" s="1" t="n">
        <f aca="false">+E63-I63</f>
        <v>141</v>
      </c>
      <c r="N63" s="1" t="n">
        <f aca="false">+F63-J63</f>
        <v>56</v>
      </c>
      <c r="O63" s="1" t="n">
        <f aca="false">+G63-K63</f>
        <v>0</v>
      </c>
      <c r="P63" s="1" t="n">
        <f aca="false">+H63-L63</f>
        <v>197</v>
      </c>
    </row>
    <row r="64" customFormat="false" ht="12.8" hidden="false" customHeight="false" outlineLevel="0" collapsed="false">
      <c r="A64" s="1" t="n">
        <v>75</v>
      </c>
      <c r="B64" s="1" t="n">
        <v>33</v>
      </c>
      <c r="C64" s="1" t="n">
        <v>64</v>
      </c>
      <c r="D64" s="1" t="s">
        <v>123</v>
      </c>
      <c r="E64" s="1" t="n">
        <v>350</v>
      </c>
      <c r="F64" s="1" t="n">
        <v>92</v>
      </c>
      <c r="G64" s="1" t="n">
        <v>102</v>
      </c>
      <c r="H64" s="1" t="n">
        <v>544</v>
      </c>
      <c r="I64" s="1" t="n">
        <v>146</v>
      </c>
      <c r="J64" s="1" t="n">
        <v>52</v>
      </c>
      <c r="K64" s="1" t="n">
        <v>81</v>
      </c>
      <c r="L64" s="1" t="n">
        <v>279</v>
      </c>
      <c r="M64" s="1" t="n">
        <f aca="false">+E64-I64</f>
        <v>204</v>
      </c>
      <c r="N64" s="1" t="n">
        <f aca="false">+F64-J64</f>
        <v>40</v>
      </c>
      <c r="O64" s="1" t="n">
        <f aca="false">+G64-K64</f>
        <v>21</v>
      </c>
      <c r="P64" s="1" t="n">
        <f aca="false">+H64-L64</f>
        <v>265</v>
      </c>
    </row>
    <row r="65" customFormat="false" ht="12.8" hidden="false" customHeight="false" outlineLevel="0" collapsed="false">
      <c r="A65" s="1" t="n">
        <v>75</v>
      </c>
      <c r="B65" s="1" t="n">
        <v>87</v>
      </c>
      <c r="C65" s="1" t="n">
        <v>19</v>
      </c>
      <c r="D65" s="1" t="s">
        <v>124</v>
      </c>
      <c r="E65" s="1" t="n">
        <v>177</v>
      </c>
      <c r="F65" s="1" t="n">
        <v>83</v>
      </c>
      <c r="G65" s="1"/>
      <c r="H65" s="1" t="n">
        <v>260</v>
      </c>
      <c r="I65" s="1" t="n">
        <v>76</v>
      </c>
      <c r="J65" s="1" t="n">
        <v>71</v>
      </c>
      <c r="K65" s="1"/>
      <c r="L65" s="1" t="n">
        <v>147</v>
      </c>
      <c r="M65" s="1" t="n">
        <f aca="false">+E65-I65</f>
        <v>101</v>
      </c>
      <c r="N65" s="1" t="n">
        <f aca="false">+F65-J65</f>
        <v>12</v>
      </c>
      <c r="O65" s="1" t="n">
        <f aca="false">+G65-K65</f>
        <v>0</v>
      </c>
      <c r="P65" s="1" t="n">
        <f aca="false">+H65-L65</f>
        <v>113</v>
      </c>
    </row>
    <row r="66" customFormat="false" ht="12.8" hidden="false" customHeight="false" outlineLevel="0" collapsed="false">
      <c r="A66" s="1" t="n">
        <v>75</v>
      </c>
      <c r="B66" s="1" t="n">
        <v>87</v>
      </c>
      <c r="C66" s="1" t="n">
        <v>23</v>
      </c>
      <c r="D66" s="1" t="s">
        <v>125</v>
      </c>
      <c r="E66" s="1" t="n">
        <v>157</v>
      </c>
      <c r="F66" s="1" t="n">
        <v>60</v>
      </c>
      <c r="G66" s="1"/>
      <c r="H66" s="1" t="n">
        <v>217</v>
      </c>
      <c r="I66" s="1" t="n">
        <v>112</v>
      </c>
      <c r="J66" s="1" t="n">
        <v>42</v>
      </c>
      <c r="K66" s="1"/>
      <c r="L66" s="1" t="n">
        <v>154</v>
      </c>
      <c r="M66" s="1" t="n">
        <f aca="false">+E66-I66</f>
        <v>45</v>
      </c>
      <c r="N66" s="1" t="n">
        <f aca="false">+F66-J66</f>
        <v>18</v>
      </c>
      <c r="O66" s="1" t="n">
        <f aca="false">+G66-K66</f>
        <v>0</v>
      </c>
      <c r="P66" s="1" t="n">
        <f aca="false">+H66-L66</f>
        <v>63</v>
      </c>
    </row>
    <row r="67" customFormat="false" ht="12.8" hidden="false" customHeight="false" outlineLevel="0" collapsed="false">
      <c r="A67" s="1" t="n">
        <v>75</v>
      </c>
      <c r="B67" s="1" t="n">
        <v>87</v>
      </c>
      <c r="C67" s="1" t="n">
        <v>87</v>
      </c>
      <c r="D67" s="1" t="s">
        <v>126</v>
      </c>
      <c r="E67" s="1" t="n">
        <v>296</v>
      </c>
      <c r="F67" s="1" t="n">
        <v>436</v>
      </c>
      <c r="G67" s="1" t="n">
        <v>31</v>
      </c>
      <c r="H67" s="1" t="n">
        <v>763</v>
      </c>
      <c r="I67" s="1" t="n">
        <v>74</v>
      </c>
      <c r="J67" s="1" t="n">
        <v>147</v>
      </c>
      <c r="K67" s="1" t="n">
        <v>26</v>
      </c>
      <c r="L67" s="1" t="n">
        <v>247</v>
      </c>
      <c r="M67" s="1" t="n">
        <f aca="false">+E67-I67</f>
        <v>222</v>
      </c>
      <c r="N67" s="1" t="n">
        <f aca="false">+F67-J67</f>
        <v>289</v>
      </c>
      <c r="O67" s="1" t="n">
        <f aca="false">+G67-K67</f>
        <v>5</v>
      </c>
      <c r="P67" s="1" t="n">
        <f aca="false">+H67-L67</f>
        <v>516</v>
      </c>
    </row>
    <row r="68" customFormat="false" ht="12.8" hidden="false" customHeight="false" outlineLevel="0" collapsed="false">
      <c r="A68" s="1" t="n">
        <v>75</v>
      </c>
      <c r="B68" s="1" t="n">
        <v>86</v>
      </c>
      <c r="C68" s="1" t="n">
        <v>16</v>
      </c>
      <c r="D68" s="1" t="s">
        <v>127</v>
      </c>
      <c r="E68" s="1" t="n">
        <v>159</v>
      </c>
      <c r="F68" s="1" t="n">
        <v>222</v>
      </c>
      <c r="G68" s="1"/>
      <c r="H68" s="1" t="n">
        <v>381</v>
      </c>
      <c r="I68" s="1" t="n">
        <v>61</v>
      </c>
      <c r="J68" s="1" t="n">
        <v>146</v>
      </c>
      <c r="K68" s="1"/>
      <c r="L68" s="1" t="n">
        <v>207</v>
      </c>
      <c r="M68" s="1" t="n">
        <f aca="false">+E68-I68</f>
        <v>98</v>
      </c>
      <c r="N68" s="1" t="n">
        <f aca="false">+F68-J68</f>
        <v>76</v>
      </c>
      <c r="O68" s="1" t="n">
        <f aca="false">+G68-K68</f>
        <v>0</v>
      </c>
      <c r="P68" s="1" t="n">
        <f aca="false">+H68-L68</f>
        <v>174</v>
      </c>
    </row>
    <row r="69" customFormat="false" ht="12.8" hidden="false" customHeight="false" outlineLevel="0" collapsed="false">
      <c r="A69" s="1" t="n">
        <v>75</v>
      </c>
      <c r="B69" s="1" t="n">
        <v>86</v>
      </c>
      <c r="C69" s="1" t="n">
        <v>17</v>
      </c>
      <c r="D69" s="1" t="s">
        <v>128</v>
      </c>
      <c r="E69" s="1" t="n">
        <v>483</v>
      </c>
      <c r="F69" s="1" t="n">
        <v>115</v>
      </c>
      <c r="G69" s="1"/>
      <c r="H69" s="1" t="n">
        <v>598</v>
      </c>
      <c r="I69" s="1" t="n">
        <v>194</v>
      </c>
      <c r="J69" s="1" t="n">
        <v>54</v>
      </c>
      <c r="K69" s="1"/>
      <c r="L69" s="1" t="n">
        <v>248</v>
      </c>
      <c r="M69" s="1" t="n">
        <f aca="false">+E69-I69</f>
        <v>289</v>
      </c>
      <c r="N69" s="1" t="n">
        <f aca="false">+F69-J69</f>
        <v>61</v>
      </c>
      <c r="O69" s="1" t="n">
        <f aca="false">+G69-K69</f>
        <v>0</v>
      </c>
      <c r="P69" s="1" t="n">
        <f aca="false">+H69-L69</f>
        <v>350</v>
      </c>
    </row>
    <row r="70" customFormat="false" ht="12.8" hidden="false" customHeight="false" outlineLevel="0" collapsed="false">
      <c r="A70" s="1" t="n">
        <v>75</v>
      </c>
      <c r="B70" s="1" t="n">
        <v>86</v>
      </c>
      <c r="C70" s="1" t="n">
        <v>79</v>
      </c>
      <c r="D70" s="1" t="s">
        <v>129</v>
      </c>
      <c r="E70" s="1" t="n">
        <v>264</v>
      </c>
      <c r="F70" s="1" t="n">
        <v>161</v>
      </c>
      <c r="G70" s="1" t="n">
        <v>80</v>
      </c>
      <c r="H70" s="1" t="n">
        <v>505</v>
      </c>
      <c r="I70" s="1" t="n">
        <v>97</v>
      </c>
      <c r="J70" s="1" t="n">
        <v>107</v>
      </c>
      <c r="K70" s="1" t="n">
        <v>77</v>
      </c>
      <c r="L70" s="1" t="n">
        <v>281</v>
      </c>
      <c r="M70" s="1" t="n">
        <f aca="false">+E70-I70</f>
        <v>167</v>
      </c>
      <c r="N70" s="1" t="n">
        <f aca="false">+F70-J70</f>
        <v>54</v>
      </c>
      <c r="O70" s="1" t="n">
        <f aca="false">+G70-K70</f>
        <v>3</v>
      </c>
      <c r="P70" s="1" t="n">
        <f aca="false">+H70-L70</f>
        <v>224</v>
      </c>
    </row>
    <row r="71" customFormat="false" ht="12.8" hidden="false" customHeight="false" outlineLevel="0" collapsed="false">
      <c r="A71" s="1" t="n">
        <v>75</v>
      </c>
      <c r="B71" s="1" t="n">
        <v>86</v>
      </c>
      <c r="C71" s="1" t="n">
        <v>86</v>
      </c>
      <c r="D71" s="1" t="s">
        <v>130</v>
      </c>
      <c r="E71" s="1" t="n">
        <v>231</v>
      </c>
      <c r="F71" s="1" t="n">
        <v>214</v>
      </c>
      <c r="G71" s="1" t="n">
        <v>71</v>
      </c>
      <c r="H71" s="1" t="n">
        <v>516</v>
      </c>
      <c r="I71" s="1" t="n">
        <v>52</v>
      </c>
      <c r="J71" s="1" t="n">
        <v>115</v>
      </c>
      <c r="K71" s="1" t="n">
        <v>71</v>
      </c>
      <c r="L71" s="1" t="n">
        <v>238</v>
      </c>
      <c r="M71" s="1" t="n">
        <f aca="false">+E71-I71</f>
        <v>179</v>
      </c>
      <c r="N71" s="1" t="n">
        <f aca="false">+F71-J71</f>
        <v>99</v>
      </c>
      <c r="O71" s="1" t="n">
        <f aca="false">+G71-K71</f>
        <v>0</v>
      </c>
      <c r="P71" s="1" t="n">
        <f aca="false">+H71-L71</f>
        <v>278</v>
      </c>
    </row>
    <row r="72" customFormat="false" ht="12.8" hidden="false" customHeight="false" outlineLevel="0" collapsed="false">
      <c r="A72" s="1" t="n">
        <v>76</v>
      </c>
      <c r="B72" s="1" t="n">
        <v>34</v>
      </c>
      <c r="C72" s="1" t="n">
        <v>11</v>
      </c>
      <c r="D72" s="1" t="s">
        <v>131</v>
      </c>
      <c r="E72" s="1" t="n">
        <v>253</v>
      </c>
      <c r="F72" s="1" t="n">
        <v>78</v>
      </c>
      <c r="G72" s="1"/>
      <c r="H72" s="1" t="n">
        <v>331</v>
      </c>
      <c r="I72" s="1" t="n">
        <v>122</v>
      </c>
      <c r="J72" s="1" t="n">
        <v>40</v>
      </c>
      <c r="K72" s="1"/>
      <c r="L72" s="1" t="n">
        <v>162</v>
      </c>
      <c r="M72" s="1" t="n">
        <f aca="false">+E72-I72</f>
        <v>131</v>
      </c>
      <c r="N72" s="1" t="n">
        <f aca="false">+F72-J72</f>
        <v>38</v>
      </c>
      <c r="O72" s="1" t="n">
        <f aca="false">+G72-K72</f>
        <v>0</v>
      </c>
      <c r="P72" s="1" t="n">
        <f aca="false">+H72-L72</f>
        <v>169</v>
      </c>
    </row>
    <row r="73" customFormat="false" ht="12.8" hidden="false" customHeight="false" outlineLevel="0" collapsed="false">
      <c r="A73" s="1" t="n">
        <v>76</v>
      </c>
      <c r="B73" s="1" t="n">
        <v>34</v>
      </c>
      <c r="C73" s="1" t="n">
        <v>30</v>
      </c>
      <c r="D73" s="1" t="s">
        <v>132</v>
      </c>
      <c r="E73" s="1" t="n">
        <v>366</v>
      </c>
      <c r="F73" s="1" t="n">
        <v>133</v>
      </c>
      <c r="G73" s="1" t="n">
        <v>56</v>
      </c>
      <c r="H73" s="1" t="n">
        <v>555</v>
      </c>
      <c r="I73" s="1" t="n">
        <v>101</v>
      </c>
      <c r="J73" s="1" t="n">
        <v>81</v>
      </c>
      <c r="K73" s="1" t="n">
        <v>45</v>
      </c>
      <c r="L73" s="1" t="n">
        <v>227</v>
      </c>
      <c r="M73" s="1" t="n">
        <f aca="false">+E73-I73</f>
        <v>265</v>
      </c>
      <c r="N73" s="1" t="n">
        <f aca="false">+F73-J73</f>
        <v>52</v>
      </c>
      <c r="O73" s="1" t="n">
        <f aca="false">+G73-K73</f>
        <v>11</v>
      </c>
      <c r="P73" s="1" t="n">
        <f aca="false">+H73-L73</f>
        <v>328</v>
      </c>
    </row>
    <row r="74" customFormat="false" ht="12.8" hidden="false" customHeight="false" outlineLevel="0" collapsed="false">
      <c r="A74" s="1" t="n">
        <v>76</v>
      </c>
      <c r="B74" s="1" t="n">
        <v>34</v>
      </c>
      <c r="C74" s="1" t="n">
        <v>34</v>
      </c>
      <c r="D74" s="1" t="s">
        <v>133</v>
      </c>
      <c r="E74" s="1" t="n">
        <v>516</v>
      </c>
      <c r="F74" s="1" t="n">
        <v>449</v>
      </c>
      <c r="G74" s="1" t="n">
        <v>54</v>
      </c>
      <c r="H74" s="1" t="n">
        <v>1019</v>
      </c>
      <c r="I74" s="1" t="n">
        <v>180</v>
      </c>
      <c r="J74" s="1" t="n">
        <v>121</v>
      </c>
      <c r="K74" s="1" t="n">
        <v>54</v>
      </c>
      <c r="L74" s="1" t="n">
        <v>355</v>
      </c>
      <c r="M74" s="1" t="n">
        <f aca="false">+E74-I74</f>
        <v>336</v>
      </c>
      <c r="N74" s="1" t="n">
        <f aca="false">+F74-J74</f>
        <v>328</v>
      </c>
      <c r="O74" s="1" t="n">
        <f aca="false">+G74-K74</f>
        <v>0</v>
      </c>
      <c r="P74" s="1" t="n">
        <f aca="false">+H74-L74</f>
        <v>664</v>
      </c>
    </row>
    <row r="75" customFormat="false" ht="12.8" hidden="false" customHeight="false" outlineLevel="0" collapsed="false">
      <c r="A75" s="1" t="n">
        <v>76</v>
      </c>
      <c r="B75" s="1" t="n">
        <v>34</v>
      </c>
      <c r="C75" s="1" t="n">
        <v>48</v>
      </c>
      <c r="D75" s="1" t="s">
        <v>134</v>
      </c>
      <c r="E75" s="1" t="n">
        <v>71</v>
      </c>
      <c r="F75" s="1" t="n">
        <v>22</v>
      </c>
      <c r="G75" s="1"/>
      <c r="H75" s="1" t="n">
        <v>93</v>
      </c>
      <c r="I75" s="1" t="n">
        <v>26</v>
      </c>
      <c r="J75" s="1" t="n">
        <v>18</v>
      </c>
      <c r="K75" s="1"/>
      <c r="L75" s="1" t="n">
        <v>44</v>
      </c>
      <c r="M75" s="1" t="n">
        <f aca="false">+E75-I75</f>
        <v>45</v>
      </c>
      <c r="N75" s="1" t="n">
        <f aca="false">+F75-J75</f>
        <v>4</v>
      </c>
      <c r="O75" s="1" t="n">
        <f aca="false">+G75-K75</f>
        <v>0</v>
      </c>
      <c r="P75" s="1" t="n">
        <f aca="false">+H75-L75</f>
        <v>49</v>
      </c>
    </row>
    <row r="76" customFormat="false" ht="12.8" hidden="false" customHeight="false" outlineLevel="0" collapsed="false">
      <c r="A76" s="1" t="n">
        <v>76</v>
      </c>
      <c r="B76" s="1" t="n">
        <v>34</v>
      </c>
      <c r="C76" s="1" t="n">
        <v>66</v>
      </c>
      <c r="D76" s="1" t="s">
        <v>135</v>
      </c>
      <c r="E76" s="1" t="n">
        <v>296</v>
      </c>
      <c r="F76" s="1" t="n">
        <v>154</v>
      </c>
      <c r="G76" s="1" t="n">
        <v>28</v>
      </c>
      <c r="H76" s="1" t="n">
        <v>478</v>
      </c>
      <c r="I76" s="1" t="n">
        <v>118</v>
      </c>
      <c r="J76" s="1" t="n">
        <v>73</v>
      </c>
      <c r="K76" s="1" t="n">
        <v>10</v>
      </c>
      <c r="L76" s="1" t="n">
        <v>201</v>
      </c>
      <c r="M76" s="1" t="n">
        <f aca="false">+E76-I76</f>
        <v>178</v>
      </c>
      <c r="N76" s="1" t="n">
        <f aca="false">+F76-J76</f>
        <v>81</v>
      </c>
      <c r="O76" s="1" t="n">
        <f aca="false">+G76-K76</f>
        <v>18</v>
      </c>
      <c r="P76" s="1" t="n">
        <f aca="false">+H76-L76</f>
        <v>277</v>
      </c>
    </row>
    <row r="77" customFormat="false" ht="12.8" hidden="false" customHeight="false" outlineLevel="0" collapsed="false">
      <c r="A77" s="1" t="n">
        <v>76</v>
      </c>
      <c r="B77" s="1" t="n">
        <v>31</v>
      </c>
      <c r="C77" s="1" t="n">
        <v>9</v>
      </c>
      <c r="D77" s="1" t="s">
        <v>136</v>
      </c>
      <c r="E77" s="1" t="n">
        <v>246</v>
      </c>
      <c r="F77" s="1" t="n">
        <v>75</v>
      </c>
      <c r="G77" s="1"/>
      <c r="H77" s="1" t="n">
        <v>321</v>
      </c>
      <c r="I77" s="1" t="n">
        <v>60</v>
      </c>
      <c r="J77" s="1" t="n">
        <v>13</v>
      </c>
      <c r="K77" s="1"/>
      <c r="L77" s="1" t="n">
        <v>73</v>
      </c>
      <c r="M77" s="1" t="n">
        <f aca="false">+E77-I77</f>
        <v>186</v>
      </c>
      <c r="N77" s="1" t="n">
        <f aca="false">+F77-J77</f>
        <v>62</v>
      </c>
      <c r="O77" s="1" t="n">
        <f aca="false">+G77-K77</f>
        <v>0</v>
      </c>
      <c r="P77" s="1" t="n">
        <f aca="false">+H77-L77</f>
        <v>248</v>
      </c>
    </row>
    <row r="78" customFormat="false" ht="12.8" hidden="false" customHeight="false" outlineLevel="0" collapsed="false">
      <c r="A78" s="1" t="n">
        <v>76</v>
      </c>
      <c r="B78" s="1" t="n">
        <v>31</v>
      </c>
      <c r="C78" s="1" t="n">
        <v>12</v>
      </c>
      <c r="D78" s="1" t="s">
        <v>137</v>
      </c>
      <c r="E78" s="1" t="n">
        <v>162</v>
      </c>
      <c r="F78" s="1" t="n">
        <v>24</v>
      </c>
      <c r="G78" s="1"/>
      <c r="H78" s="1" t="n">
        <v>186</v>
      </c>
      <c r="I78" s="1" t="n">
        <v>64</v>
      </c>
      <c r="J78" s="1" t="n">
        <v>18</v>
      </c>
      <c r="K78" s="1"/>
      <c r="L78" s="1" t="n">
        <v>82</v>
      </c>
      <c r="M78" s="1" t="n">
        <f aca="false">+E78-I78</f>
        <v>98</v>
      </c>
      <c r="N78" s="1" t="n">
        <f aca="false">+F78-J78</f>
        <v>6</v>
      </c>
      <c r="O78" s="1" t="n">
        <f aca="false">+G78-K78</f>
        <v>0</v>
      </c>
      <c r="P78" s="1" t="n">
        <f aca="false">+H78-L78</f>
        <v>104</v>
      </c>
    </row>
    <row r="79" customFormat="false" ht="12.8" hidden="false" customHeight="false" outlineLevel="0" collapsed="false">
      <c r="A79" s="1" t="n">
        <v>76</v>
      </c>
      <c r="B79" s="1" t="n">
        <v>31</v>
      </c>
      <c r="C79" s="1" t="n">
        <v>32</v>
      </c>
      <c r="D79" s="1" t="s">
        <v>138</v>
      </c>
      <c r="E79" s="1" t="n">
        <v>166</v>
      </c>
      <c r="F79" s="1" t="n">
        <v>61</v>
      </c>
      <c r="G79" s="1"/>
      <c r="H79" s="1" t="n">
        <v>227</v>
      </c>
      <c r="I79" s="1" t="n">
        <v>49</v>
      </c>
      <c r="J79" s="1" t="n">
        <v>41</v>
      </c>
      <c r="K79" s="1"/>
      <c r="L79" s="1" t="n">
        <v>90</v>
      </c>
      <c r="M79" s="1" t="n">
        <f aca="false">+E79-I79</f>
        <v>117</v>
      </c>
      <c r="N79" s="1" t="n">
        <f aca="false">+F79-J79</f>
        <v>20</v>
      </c>
      <c r="O79" s="1" t="n">
        <f aca="false">+G79-K79</f>
        <v>0</v>
      </c>
      <c r="P79" s="1" t="n">
        <f aca="false">+H79-L79</f>
        <v>137</v>
      </c>
    </row>
    <row r="80" customFormat="false" ht="12.8" hidden="false" customHeight="false" outlineLevel="0" collapsed="false">
      <c r="A80" s="1" t="n">
        <v>76</v>
      </c>
      <c r="B80" s="1" t="n">
        <v>31</v>
      </c>
      <c r="C80" s="1" t="n">
        <v>31</v>
      </c>
      <c r="D80" s="1" t="s">
        <v>139</v>
      </c>
      <c r="E80" s="1" t="n">
        <v>471</v>
      </c>
      <c r="F80" s="1" t="n">
        <v>389</v>
      </c>
      <c r="G80" s="1" t="n">
        <v>206</v>
      </c>
      <c r="H80" s="1" t="n">
        <v>1066</v>
      </c>
      <c r="I80" s="1" t="n">
        <v>175</v>
      </c>
      <c r="J80" s="1" t="n">
        <v>131</v>
      </c>
      <c r="K80" s="1" t="n">
        <v>103</v>
      </c>
      <c r="L80" s="1" t="n">
        <v>409</v>
      </c>
      <c r="M80" s="1" t="n">
        <f aca="false">+E80-I80</f>
        <v>296</v>
      </c>
      <c r="N80" s="1" t="n">
        <f aca="false">+F80-J80</f>
        <v>258</v>
      </c>
      <c r="O80" s="1" t="n">
        <f aca="false">+G80-K80</f>
        <v>103</v>
      </c>
      <c r="P80" s="1" t="n">
        <f aca="false">+H80-L80</f>
        <v>657</v>
      </c>
    </row>
    <row r="81" customFormat="false" ht="12.8" hidden="false" customHeight="false" outlineLevel="0" collapsed="false">
      <c r="A81" s="1" t="n">
        <v>76</v>
      </c>
      <c r="B81" s="1" t="n">
        <v>31</v>
      </c>
      <c r="C81" s="1" t="n">
        <v>65</v>
      </c>
      <c r="D81" s="1" t="s">
        <v>140</v>
      </c>
      <c r="E81" s="1" t="n">
        <v>263</v>
      </c>
      <c r="F81" s="1" t="n">
        <v>91</v>
      </c>
      <c r="G81" s="1" t="n">
        <v>82</v>
      </c>
      <c r="H81" s="1" t="n">
        <v>436</v>
      </c>
      <c r="I81" s="1" t="n">
        <v>80</v>
      </c>
      <c r="J81" s="1" t="n">
        <v>67</v>
      </c>
      <c r="K81" s="1" t="n">
        <v>1</v>
      </c>
      <c r="L81" s="1" t="n">
        <v>148</v>
      </c>
      <c r="M81" s="1" t="n">
        <f aca="false">+E81-I81</f>
        <v>183</v>
      </c>
      <c r="N81" s="1" t="n">
        <f aca="false">+F81-J81</f>
        <v>24</v>
      </c>
      <c r="O81" s="1" t="n">
        <f aca="false">+G81-K81</f>
        <v>81</v>
      </c>
      <c r="P81" s="1" t="n">
        <f aca="false">+H81-L81</f>
        <v>288</v>
      </c>
    </row>
    <row r="82" customFormat="false" ht="12.8" hidden="false" customHeight="false" outlineLevel="0" collapsed="false">
      <c r="A82" s="1" t="n">
        <v>76</v>
      </c>
      <c r="B82" s="1" t="n">
        <v>31</v>
      </c>
      <c r="C82" s="1" t="n">
        <v>46</v>
      </c>
      <c r="D82" s="1" t="s">
        <v>141</v>
      </c>
      <c r="E82" s="1" t="n">
        <v>221</v>
      </c>
      <c r="F82" s="1" t="n">
        <v>58</v>
      </c>
      <c r="G82" s="1"/>
      <c r="H82" s="1" t="n">
        <v>279</v>
      </c>
      <c r="I82" s="1" t="n">
        <v>130</v>
      </c>
      <c r="J82" s="1" t="n">
        <v>41</v>
      </c>
      <c r="K82" s="1"/>
      <c r="L82" s="1" t="n">
        <v>171</v>
      </c>
      <c r="M82" s="1" t="n">
        <f aca="false">+E82-I82</f>
        <v>91</v>
      </c>
      <c r="N82" s="1" t="n">
        <f aca="false">+F82-J82</f>
        <v>17</v>
      </c>
      <c r="O82" s="1" t="n">
        <f aca="false">+G82-K82</f>
        <v>0</v>
      </c>
      <c r="P82" s="1" t="n">
        <f aca="false">+H82-L82</f>
        <v>108</v>
      </c>
    </row>
    <row r="83" customFormat="false" ht="12.8" hidden="false" customHeight="false" outlineLevel="0" collapsed="false">
      <c r="A83" s="1" t="n">
        <v>76</v>
      </c>
      <c r="B83" s="1" t="n">
        <v>31</v>
      </c>
      <c r="C83" s="1" t="n">
        <v>81</v>
      </c>
      <c r="D83" s="1" t="s">
        <v>142</v>
      </c>
      <c r="E83" s="1" t="n">
        <v>183</v>
      </c>
      <c r="F83" s="1" t="n">
        <v>96</v>
      </c>
      <c r="G83" s="1"/>
      <c r="H83" s="1" t="n">
        <v>279</v>
      </c>
      <c r="I83" s="1" t="n">
        <v>76</v>
      </c>
      <c r="J83" s="1" t="n">
        <v>52</v>
      </c>
      <c r="K83" s="1"/>
      <c r="L83" s="1" t="n">
        <v>128</v>
      </c>
      <c r="M83" s="1" t="n">
        <f aca="false">+E83-I83</f>
        <v>107</v>
      </c>
      <c r="N83" s="1" t="n">
        <f aca="false">+F83-J83</f>
        <v>44</v>
      </c>
      <c r="O83" s="1" t="n">
        <f aca="false">+G83-K83</f>
        <v>0</v>
      </c>
      <c r="P83" s="1" t="n">
        <f aca="false">+H83-L83</f>
        <v>151</v>
      </c>
    </row>
    <row r="84" customFormat="false" ht="12.8" hidden="false" customHeight="false" outlineLevel="0" collapsed="false">
      <c r="A84" s="1" t="n">
        <v>76</v>
      </c>
      <c r="B84" s="1" t="n">
        <v>31</v>
      </c>
      <c r="C84" s="1" t="n">
        <v>82</v>
      </c>
      <c r="D84" s="1" t="s">
        <v>143</v>
      </c>
      <c r="E84" s="1" t="n">
        <v>170</v>
      </c>
      <c r="F84" s="1" t="n">
        <v>13</v>
      </c>
      <c r="G84" s="1" t="n">
        <v>13</v>
      </c>
      <c r="H84" s="1" t="n">
        <v>196</v>
      </c>
      <c r="I84" s="1" t="n">
        <v>57</v>
      </c>
      <c r="J84" s="1" t="n">
        <v>3</v>
      </c>
      <c r="K84" s="1" t="n">
        <v>8</v>
      </c>
      <c r="L84" s="1" t="n">
        <v>68</v>
      </c>
      <c r="M84" s="1" t="n">
        <f aca="false">+E84-I84</f>
        <v>113</v>
      </c>
      <c r="N84" s="1" t="n">
        <f aca="false">+F84-J84</f>
        <v>10</v>
      </c>
      <c r="O84" s="1" t="n">
        <f aca="false">+G84-K84</f>
        <v>5</v>
      </c>
      <c r="P84" s="1" t="n">
        <f aca="false">+H84-L84</f>
        <v>128</v>
      </c>
    </row>
    <row r="85" customFormat="false" ht="12.8" hidden="false" customHeight="false" outlineLevel="0" collapsed="false">
      <c r="A85" s="1" t="n">
        <v>52</v>
      </c>
      <c r="B85" s="1" t="n">
        <v>44</v>
      </c>
      <c r="C85" s="1" t="n">
        <v>44</v>
      </c>
      <c r="D85" s="1" t="s">
        <v>144</v>
      </c>
      <c r="E85" s="1" t="n">
        <v>469</v>
      </c>
      <c r="F85" s="1" t="n">
        <v>372</v>
      </c>
      <c r="G85" s="1"/>
      <c r="H85" s="1" t="n">
        <v>841</v>
      </c>
      <c r="I85" s="1" t="n">
        <v>176</v>
      </c>
      <c r="J85" s="1" t="n">
        <v>125</v>
      </c>
      <c r="K85" s="1"/>
      <c r="L85" s="1" t="n">
        <v>301</v>
      </c>
      <c r="M85" s="1" t="n">
        <f aca="false">+E85-I85</f>
        <v>293</v>
      </c>
      <c r="N85" s="1" t="n">
        <f aca="false">+F85-J85</f>
        <v>247</v>
      </c>
      <c r="O85" s="1" t="n">
        <f aca="false">+G85-K85</f>
        <v>0</v>
      </c>
      <c r="P85" s="1" t="n">
        <f aca="false">+H85-L85</f>
        <v>540</v>
      </c>
    </row>
    <row r="86" customFormat="false" ht="12.8" hidden="false" customHeight="false" outlineLevel="0" collapsed="false">
      <c r="A86" s="1" t="n">
        <v>52</v>
      </c>
      <c r="B86" s="1" t="n">
        <v>49</v>
      </c>
      <c r="C86" s="1" t="n">
        <v>49</v>
      </c>
      <c r="D86" s="1" t="s">
        <v>145</v>
      </c>
      <c r="E86" s="1" t="n">
        <v>406</v>
      </c>
      <c r="F86" s="1" t="n">
        <v>223</v>
      </c>
      <c r="G86" s="1" t="n">
        <v>36</v>
      </c>
      <c r="H86" s="1" t="n">
        <v>665</v>
      </c>
      <c r="I86" s="1" t="n">
        <v>116</v>
      </c>
      <c r="J86" s="1" t="n">
        <v>129</v>
      </c>
      <c r="K86" s="1" t="n">
        <v>17</v>
      </c>
      <c r="L86" s="1" t="n">
        <v>262</v>
      </c>
      <c r="M86" s="1" t="n">
        <f aca="false">+E86-I86</f>
        <v>290</v>
      </c>
      <c r="N86" s="1" t="n">
        <f aca="false">+F86-J86</f>
        <v>94</v>
      </c>
      <c r="O86" s="1" t="n">
        <f aca="false">+G86-K86</f>
        <v>19</v>
      </c>
      <c r="P86" s="1" t="n">
        <f aca="false">+H86-L86</f>
        <v>403</v>
      </c>
    </row>
    <row r="87" customFormat="false" ht="12.8" hidden="false" customHeight="false" outlineLevel="0" collapsed="false">
      <c r="A87" s="1" t="n">
        <v>52</v>
      </c>
      <c r="B87" s="1" t="n">
        <v>44</v>
      </c>
      <c r="C87" s="1" t="n">
        <v>53</v>
      </c>
      <c r="D87" s="1" t="s">
        <v>146</v>
      </c>
      <c r="E87" s="1" t="n">
        <v>227</v>
      </c>
      <c r="F87" s="1" t="n">
        <v>174</v>
      </c>
      <c r="G87" s="1"/>
      <c r="H87" s="1" t="n">
        <v>401</v>
      </c>
      <c r="I87" s="1" t="n">
        <v>41</v>
      </c>
      <c r="J87" s="1" t="n">
        <v>117</v>
      </c>
      <c r="K87" s="1"/>
      <c r="L87" s="1" t="n">
        <v>158</v>
      </c>
      <c r="M87" s="1" t="n">
        <f aca="false">+E87-I87</f>
        <v>186</v>
      </c>
      <c r="N87" s="1" t="n">
        <f aca="false">+F87-J87</f>
        <v>57</v>
      </c>
      <c r="O87" s="1" t="n">
        <f aca="false">+G87-K87</f>
        <v>0</v>
      </c>
      <c r="P87" s="1" t="n">
        <f aca="false">+H87-L87</f>
        <v>243</v>
      </c>
    </row>
    <row r="88" customFormat="false" ht="12.8" hidden="false" customHeight="false" outlineLevel="0" collapsed="false">
      <c r="A88" s="1" t="n">
        <v>52</v>
      </c>
      <c r="B88" s="1" t="n">
        <v>49</v>
      </c>
      <c r="C88" s="1" t="n">
        <v>72</v>
      </c>
      <c r="D88" s="1" t="s">
        <v>148</v>
      </c>
      <c r="E88" s="1" t="n">
        <v>200</v>
      </c>
      <c r="F88" s="1" t="n">
        <v>324</v>
      </c>
      <c r="G88" s="1" t="n">
        <v>113</v>
      </c>
      <c r="H88" s="1" t="n">
        <v>637</v>
      </c>
      <c r="I88" s="1" t="n">
        <v>43</v>
      </c>
      <c r="J88" s="1" t="n">
        <v>154</v>
      </c>
      <c r="K88" s="1" t="n">
        <v>6</v>
      </c>
      <c r="L88" s="1" t="n">
        <v>203</v>
      </c>
      <c r="M88" s="1" t="n">
        <f aca="false">+E88-I88</f>
        <v>157</v>
      </c>
      <c r="N88" s="1" t="n">
        <f aca="false">+F88-J88</f>
        <v>170</v>
      </c>
      <c r="O88" s="1" t="n">
        <f aca="false">+G88-K88</f>
        <v>107</v>
      </c>
      <c r="P88" s="1" t="n">
        <f aca="false">+H88-L88</f>
        <v>434</v>
      </c>
    </row>
    <row r="89" customFormat="false" ht="12.8" hidden="false" customHeight="false" outlineLevel="0" collapsed="false">
      <c r="A89" s="1" t="n">
        <v>52</v>
      </c>
      <c r="B89" s="1" t="n">
        <v>44</v>
      </c>
      <c r="C89" s="1" t="n">
        <v>85</v>
      </c>
      <c r="D89" s="1" t="s">
        <v>149</v>
      </c>
      <c r="E89" s="1" t="n">
        <v>292</v>
      </c>
      <c r="F89" s="1" t="n">
        <v>239</v>
      </c>
      <c r="G89" s="1"/>
      <c r="H89" s="1" t="n">
        <v>531</v>
      </c>
      <c r="I89" s="1" t="n">
        <v>33</v>
      </c>
      <c r="J89" s="1" t="n">
        <v>93</v>
      </c>
      <c r="K89" s="1"/>
      <c r="L89" s="1" t="n">
        <v>126</v>
      </c>
      <c r="M89" s="1" t="n">
        <f aca="false">+E89-I89</f>
        <v>259</v>
      </c>
      <c r="N89" s="1" t="n">
        <f aca="false">+F89-J89</f>
        <v>146</v>
      </c>
      <c r="O89" s="1" t="n">
        <f aca="false">+G89-K89</f>
        <v>0</v>
      </c>
      <c r="P89" s="1" t="n">
        <f aca="false">+H89-L89</f>
        <v>405</v>
      </c>
    </row>
    <row r="90" customFormat="false" ht="12.8" hidden="false" customHeight="false" outlineLevel="0" collapsed="false">
      <c r="A90" s="1" t="n">
        <v>93</v>
      </c>
      <c r="B90" s="1" t="n">
        <v>13</v>
      </c>
      <c r="C90" s="1" t="n">
        <v>4</v>
      </c>
      <c r="D90" s="1" t="s">
        <v>199</v>
      </c>
      <c r="E90" s="1" t="n">
        <v>183</v>
      </c>
      <c r="F90" s="1" t="n">
        <v>123</v>
      </c>
      <c r="G90" s="1"/>
      <c r="H90" s="1" t="n">
        <v>306</v>
      </c>
      <c r="I90" s="1" t="n">
        <v>92</v>
      </c>
      <c r="J90" s="1" t="n">
        <v>98</v>
      </c>
      <c r="K90" s="1"/>
      <c r="L90" s="1" t="n">
        <v>190</v>
      </c>
      <c r="M90" s="1" t="n">
        <f aca="false">+E90-I90</f>
        <v>91</v>
      </c>
      <c r="N90" s="1" t="n">
        <f aca="false">+F90-J90</f>
        <v>25</v>
      </c>
      <c r="O90" s="1" t="n">
        <f aca="false">+G90-K90</f>
        <v>0</v>
      </c>
      <c r="P90" s="1" t="n">
        <f aca="false">+H90-L90</f>
        <v>116</v>
      </c>
    </row>
    <row r="91" customFormat="false" ht="12.8" hidden="false" customHeight="false" outlineLevel="0" collapsed="false">
      <c r="A91" s="1" t="n">
        <v>93</v>
      </c>
      <c r="B91" s="1" t="n">
        <v>13</v>
      </c>
      <c r="C91" s="1" t="n">
        <v>13</v>
      </c>
      <c r="D91" s="1" t="s">
        <v>151</v>
      </c>
      <c r="E91" s="1" t="n">
        <v>957</v>
      </c>
      <c r="F91" s="1" t="n">
        <v>1469</v>
      </c>
      <c r="G91" s="1" t="n">
        <v>213</v>
      </c>
      <c r="H91" s="1" t="n">
        <v>2639</v>
      </c>
      <c r="I91" s="1" t="n">
        <v>384</v>
      </c>
      <c r="J91" s="1" t="n">
        <v>572</v>
      </c>
      <c r="K91" s="1" t="n">
        <v>190</v>
      </c>
      <c r="L91" s="1" t="n">
        <v>1146</v>
      </c>
      <c r="M91" s="1" t="n">
        <f aca="false">+E91-I91</f>
        <v>573</v>
      </c>
      <c r="N91" s="1" t="n">
        <f aca="false">+F91-J91</f>
        <v>897</v>
      </c>
      <c r="O91" s="1" t="n">
        <f aca="false">+G91-K91</f>
        <v>23</v>
      </c>
      <c r="P91" s="1" t="n">
        <f aca="false">+H91-L91</f>
        <v>1493</v>
      </c>
    </row>
    <row r="92" customFormat="false" ht="12.8" hidden="false" customHeight="false" outlineLevel="0" collapsed="false">
      <c r="A92" s="1" t="n">
        <v>93</v>
      </c>
      <c r="B92" s="1" t="n">
        <v>13</v>
      </c>
      <c r="C92" s="1" t="n">
        <v>5</v>
      </c>
      <c r="D92" s="1" t="s">
        <v>152</v>
      </c>
      <c r="E92" s="1" t="n">
        <v>118</v>
      </c>
      <c r="F92" s="1" t="n">
        <v>41</v>
      </c>
      <c r="G92" s="1"/>
      <c r="H92" s="1" t="n">
        <v>159</v>
      </c>
      <c r="I92" s="1" t="n">
        <v>40</v>
      </c>
      <c r="J92" s="1" t="n">
        <v>9</v>
      </c>
      <c r="K92" s="1"/>
      <c r="L92" s="1" t="n">
        <v>49</v>
      </c>
      <c r="M92" s="1" t="n">
        <f aca="false">+E92-I92</f>
        <v>78</v>
      </c>
      <c r="N92" s="1" t="n">
        <f aca="false">+F92-J92</f>
        <v>32</v>
      </c>
      <c r="O92" s="1" t="n">
        <f aca="false">+G92-K92</f>
        <v>0</v>
      </c>
      <c r="P92" s="1" t="n">
        <f aca="false">+H92-L92</f>
        <v>110</v>
      </c>
    </row>
    <row r="93" customFormat="false" ht="12.8" hidden="false" customHeight="false" outlineLevel="0" collapsed="false">
      <c r="A93" s="1" t="n">
        <v>93</v>
      </c>
      <c r="B93" s="1" t="n">
        <v>13</v>
      </c>
      <c r="C93" s="1" t="n">
        <v>84</v>
      </c>
      <c r="D93" s="1" t="s">
        <v>153</v>
      </c>
      <c r="E93" s="1" t="n">
        <v>146</v>
      </c>
      <c r="F93" s="1" t="n">
        <v>336</v>
      </c>
      <c r="G93" s="1"/>
      <c r="H93" s="1" t="n">
        <v>482</v>
      </c>
      <c r="I93" s="1" t="n">
        <v>63</v>
      </c>
      <c r="J93" s="1" t="n">
        <v>174</v>
      </c>
      <c r="K93" s="1"/>
      <c r="L93" s="1" t="n">
        <v>237</v>
      </c>
      <c r="M93" s="1" t="n">
        <f aca="false">+E93-I93</f>
        <v>83</v>
      </c>
      <c r="N93" s="1" t="n">
        <f aca="false">+F93-J93</f>
        <v>162</v>
      </c>
      <c r="O93" s="1" t="n">
        <f aca="false">+G93-K93</f>
        <v>0</v>
      </c>
      <c r="P93" s="1" t="n">
        <f aca="false">+H93-L93</f>
        <v>245</v>
      </c>
    </row>
    <row r="94" customFormat="false" ht="12.8" hidden="false" customHeight="false" outlineLevel="0" collapsed="false">
      <c r="A94" s="1" t="n">
        <v>93</v>
      </c>
      <c r="B94" s="1" t="n">
        <v>6</v>
      </c>
      <c r="C94" s="1" t="n">
        <v>6</v>
      </c>
      <c r="D94" s="1" t="s">
        <v>154</v>
      </c>
      <c r="E94" s="1" t="n">
        <v>287</v>
      </c>
      <c r="F94" s="1" t="n">
        <v>421</v>
      </c>
      <c r="G94" s="1"/>
      <c r="H94" s="1" t="n">
        <v>708</v>
      </c>
      <c r="I94" s="1" t="n">
        <v>119</v>
      </c>
      <c r="J94" s="1" t="n">
        <v>115</v>
      </c>
      <c r="K94" s="1"/>
      <c r="L94" s="1" t="n">
        <v>234</v>
      </c>
      <c r="M94" s="1" t="n">
        <f aca="false">+E94-I94</f>
        <v>168</v>
      </c>
      <c r="N94" s="1" t="n">
        <f aca="false">+F94-J94</f>
        <v>306</v>
      </c>
      <c r="O94" s="1" t="n">
        <f aca="false">+G94-K94</f>
        <v>0</v>
      </c>
      <c r="P94" s="1" t="n">
        <f aca="false">+H94-L94</f>
        <v>474</v>
      </c>
    </row>
    <row r="95" customFormat="false" ht="12.8" hidden="false" customHeight="false" outlineLevel="0" collapsed="false">
      <c r="A95" s="1" t="n">
        <v>93</v>
      </c>
      <c r="B95" s="1" t="n">
        <v>6</v>
      </c>
      <c r="C95" s="1" t="n">
        <v>83</v>
      </c>
      <c r="D95" s="1" t="s">
        <v>155</v>
      </c>
      <c r="E95" s="1" t="n">
        <v>288</v>
      </c>
      <c r="F95" s="1" t="n">
        <v>311</v>
      </c>
      <c r="G95" s="1" t="n">
        <v>61</v>
      </c>
      <c r="H95" s="1" t="n">
        <v>660</v>
      </c>
      <c r="I95" s="1" t="n">
        <v>60</v>
      </c>
      <c r="J95" s="1" t="n">
        <v>131</v>
      </c>
      <c r="K95" s="1" t="n">
        <v>5</v>
      </c>
      <c r="L95" s="1" t="n">
        <v>196</v>
      </c>
      <c r="M95" s="1" t="n">
        <f aca="false">+E95-I95</f>
        <v>228</v>
      </c>
      <c r="N95" s="1" t="n">
        <f aca="false">+F95-J95</f>
        <v>180</v>
      </c>
      <c r="O95" s="1" t="n">
        <f aca="false">+G95-K95</f>
        <v>56</v>
      </c>
      <c r="P95" s="1" t="n">
        <f aca="false">+H95-L95</f>
        <v>464</v>
      </c>
    </row>
    <row r="96" customFormat="false" ht="12.8" hidden="false" customHeight="false" outlineLevel="0" collapsed="false">
      <c r="A96" s="1" t="s">
        <v>156</v>
      </c>
      <c r="B96" s="1" t="s">
        <v>157</v>
      </c>
      <c r="C96" s="1" t="s">
        <v>157</v>
      </c>
      <c r="D96" s="1" t="s">
        <v>45</v>
      </c>
      <c r="E96" s="1" t="n">
        <v>34454</v>
      </c>
      <c r="F96" s="1" t="n">
        <v>32920</v>
      </c>
      <c r="G96" s="1" t="n">
        <v>4228</v>
      </c>
      <c r="H96" s="1" t="n">
        <v>71602</v>
      </c>
      <c r="I96" s="1" t="n">
        <v>12637</v>
      </c>
      <c r="J96" s="1" t="n">
        <v>15484</v>
      </c>
      <c r="K96" s="1" t="n">
        <v>2493</v>
      </c>
      <c r="L96" s="1" t="n">
        <v>30614</v>
      </c>
      <c r="M96" s="1" t="n">
        <f aca="false">+E96-I96</f>
        <v>21817</v>
      </c>
      <c r="N96" s="1" t="n">
        <f aca="false">+F96-J96</f>
        <v>17436</v>
      </c>
      <c r="O96" s="1" t="n">
        <f aca="false">+G96-K96</f>
        <v>1735</v>
      </c>
      <c r="P96" s="1" t="n">
        <f aca="false">+H96-L96</f>
        <v>40988</v>
      </c>
    </row>
    <row r="97" customFormat="false" ht="12.8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customFormat="false" ht="12.8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customFormat="false" ht="12.8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customFormat="false" ht="12.8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customFormat="false" ht="12.8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customFormat="false" ht="12.8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customFormat="false" ht="12.8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customFormat="false" ht="12.8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customFormat="false" ht="12.8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customFormat="false" ht="12.8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customFormat="false" ht="12.8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customFormat="false" ht="12.8" hidden="false" customHeight="false" outlineLevel="0" collapsed="false">
      <c r="A108" s="1"/>
      <c r="B108" s="1"/>
      <c r="C108" s="1"/>
      <c r="D108" s="1" t="s">
        <v>200</v>
      </c>
      <c r="E108" s="1" t="s">
        <v>201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customFormat="false" ht="12.8" hidden="false" customHeight="false" outlineLevel="0" collapsed="false">
      <c r="A109" s="1"/>
      <c r="B109" s="1"/>
      <c r="C109" s="1"/>
      <c r="D109" s="1" t="s">
        <v>202</v>
      </c>
      <c r="E109" s="1" t="s">
        <v>203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customFormat="false" ht="12.8" hidden="false" customHeight="false" outlineLevel="0" collapsed="false">
      <c r="A110" s="1"/>
      <c r="B110" s="1"/>
      <c r="C110" s="1"/>
      <c r="D110" s="1" t="s">
        <v>202</v>
      </c>
      <c r="E110" s="1" t="s">
        <v>204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customFormat="false" ht="12.8" hidden="false" customHeight="false" outlineLevel="0" collapsed="false">
      <c r="A111" s="1"/>
      <c r="B111" s="1"/>
      <c r="C111" s="1"/>
      <c r="D111" s="1" t="s">
        <v>205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customFormat="false" ht="12.8" hidden="false" customHeight="false" outlineLevel="0" collapsed="false">
      <c r="A112" s="1"/>
      <c r="B112" s="1"/>
      <c r="C112" s="1"/>
      <c r="D112" s="1" t="s">
        <v>202</v>
      </c>
      <c r="E112" s="1" t="s">
        <v>206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customFormat="false" ht="12.8" hidden="false" customHeight="false" outlineLevel="0" collapsed="false">
      <c r="A113" s="1"/>
      <c r="B113" s="1"/>
      <c r="C113" s="1"/>
      <c r="D113" s="1" t="s">
        <v>202</v>
      </c>
      <c r="E113" s="1" t="s">
        <v>207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customFormat="false" ht="12.8" hidden="false" customHeight="false" outlineLevel="0" collapsed="false">
      <c r="A114" s="1"/>
      <c r="B114" s="1"/>
      <c r="C114" s="1"/>
      <c r="D114" s="1" t="s">
        <v>208</v>
      </c>
      <c r="E114" s="1" t="s">
        <v>209</v>
      </c>
      <c r="F114" s="1" t="s">
        <v>210</v>
      </c>
      <c r="G114" s="1" t="s">
        <v>71</v>
      </c>
      <c r="H114" s="1" t="s">
        <v>202</v>
      </c>
      <c r="I114" s="1" t="s">
        <v>211</v>
      </c>
      <c r="J114" s="1"/>
      <c r="K114" s="1"/>
      <c r="L114" s="1"/>
      <c r="M114" s="1"/>
      <c r="N114" s="1"/>
      <c r="O114" s="1"/>
      <c r="P114" s="1"/>
    </row>
    <row r="115" customFormat="false" ht="12.8" hidden="false" customHeight="false" outlineLevel="0" collapsed="false">
      <c r="A115" s="1"/>
      <c r="B115" s="1"/>
      <c r="C115" s="1"/>
      <c r="D115" s="1" t="s">
        <v>212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customFormat="false" ht="12.8" hidden="false" customHeight="false" outlineLevel="0" collapsed="false">
      <c r="A116" s="1"/>
      <c r="B116" s="1"/>
      <c r="C116" s="1"/>
      <c r="D116" s="1" t="s">
        <v>202</v>
      </c>
      <c r="E116" s="1" t="s">
        <v>213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customFormat="false" ht="12.8" hidden="false" customHeight="false" outlineLevel="0" collapsed="false">
      <c r="A117" s="1"/>
      <c r="B117" s="1"/>
      <c r="C117" s="1"/>
      <c r="D117" s="1" t="s">
        <v>202</v>
      </c>
      <c r="E117" s="1" t="s">
        <v>214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customFormat="false" ht="12.8" hidden="false" customHeight="false" outlineLevel="0" collapsed="false">
      <c r="A118" s="1"/>
      <c r="B118" s="1"/>
      <c r="C118" s="1"/>
      <c r="D118" s="1" t="s">
        <v>215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customFormat="false" ht="12.8" hidden="false" customHeight="false" outlineLevel="0" collapsed="false">
      <c r="A119" s="1"/>
      <c r="B119" s="1"/>
      <c r="C119" s="1"/>
      <c r="D119" s="1" t="s">
        <v>202</v>
      </c>
      <c r="E119" s="1" t="s">
        <v>216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customFormat="false" ht="12.8" hidden="false" customHeight="false" outlineLevel="0" collapsed="false">
      <c r="A120" s="1"/>
      <c r="B120" s="1"/>
      <c r="C120" s="1"/>
      <c r="D120" s="1" t="s">
        <v>202</v>
      </c>
      <c r="E120" s="1" t="s">
        <v>217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customFormat="false" ht="12.8" hidden="false" customHeight="false" outlineLevel="0" collapsed="false">
      <c r="A121" s="1"/>
      <c r="B121" s="1"/>
      <c r="C121" s="1"/>
      <c r="D121" s="1" t="s">
        <v>202</v>
      </c>
      <c r="E121" s="1" t="s">
        <v>218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customFormat="false" ht="12.8" hidden="false" customHeight="false" outlineLevel="0" collapsed="false">
      <c r="A122" s="1"/>
      <c r="B122" s="1"/>
      <c r="C122" s="1"/>
      <c r="D122" s="1" t="s">
        <v>219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customFormat="false" ht="12.8" hidden="false" customHeight="false" outlineLevel="0" collapsed="false">
      <c r="A123" s="1"/>
      <c r="B123" s="1"/>
      <c r="C123" s="1"/>
      <c r="D123" s="1" t="s">
        <v>220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</sheetData>
  <autoFilter ref="A1:P12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37"/>
  <sheetViews>
    <sheetView showFormulas="false" showGridLines="true" showRowColHeaders="true" showZeros="true" rightToLeft="false" tabSelected="false" showOutlineSymbols="true" defaultGridColor="true" view="normal" topLeftCell="B1" colorId="64" zoomScale="130" zoomScaleNormal="130" zoomScalePageLayoutView="100" workbookViewId="0">
      <selection pane="topLeft" activeCell="G1" activeCellId="1" sqref="F19:F30 G1"/>
    </sheetView>
  </sheetViews>
  <sheetFormatPr defaultColWidth="11.53515625" defaultRowHeight="12.8" zeroHeight="false" outlineLevelRow="0" outlineLevelCol="0"/>
  <cols>
    <col collapsed="false" customWidth="false" hidden="false" outlineLevel="0" max="16" min="1" style="1" width="11.53"/>
  </cols>
  <sheetData>
    <row r="1" customFormat="false" ht="12.8" hidden="false" customHeight="false" outlineLevel="0" collapsed="false">
      <c r="A1" s="1" t="s">
        <v>221</v>
      </c>
      <c r="B1" s="1" t="s">
        <v>222</v>
      </c>
      <c r="C1" s="1" t="s">
        <v>223</v>
      </c>
      <c r="D1" s="1" t="s">
        <v>40</v>
      </c>
      <c r="E1" s="1" t="s">
        <v>43</v>
      </c>
      <c r="F1" s="1" t="s">
        <v>44</v>
      </c>
      <c r="G1" s="1" t="s">
        <v>45</v>
      </c>
      <c r="H1" s="1" t="s">
        <v>224</v>
      </c>
      <c r="I1" s="1" t="s">
        <v>225</v>
      </c>
      <c r="J1" s="1" t="s">
        <v>226</v>
      </c>
      <c r="K1" s="1" t="s">
        <v>227</v>
      </c>
      <c r="L1" s="1" t="s">
        <v>173</v>
      </c>
      <c r="M1" s="1" t="s">
        <v>174</v>
      </c>
      <c r="N1" s="1" t="s">
        <v>175</v>
      </c>
      <c r="O1" s="1" t="s">
        <v>176</v>
      </c>
      <c r="P1" s="1" t="s">
        <v>228</v>
      </c>
    </row>
    <row r="2" customFormat="false" ht="12.8" hidden="false" customHeight="false" outlineLevel="0" collapsed="false">
      <c r="A2" s="1" t="s">
        <v>157</v>
      </c>
      <c r="B2" s="1" t="s">
        <v>45</v>
      </c>
      <c r="C2" s="1" t="s">
        <v>229</v>
      </c>
      <c r="D2" s="1" t="n">
        <v>34454</v>
      </c>
      <c r="E2" s="1" t="n">
        <v>32920</v>
      </c>
      <c r="F2" s="1" t="n">
        <v>4228</v>
      </c>
      <c r="G2" s="1" t="n">
        <v>71602</v>
      </c>
      <c r="H2" s="1" t="n">
        <v>12637</v>
      </c>
      <c r="I2" s="1" t="n">
        <v>15484</v>
      </c>
      <c r="J2" s="1" t="n">
        <v>2493</v>
      </c>
      <c r="K2" s="1" t="n">
        <v>30614</v>
      </c>
      <c r="L2" s="1" t="n">
        <f aca="false">D2-H2</f>
        <v>21817</v>
      </c>
      <c r="M2" s="1" t="n">
        <f aca="false">E2-I2</f>
        <v>17436</v>
      </c>
      <c r="N2" s="1" t="n">
        <f aca="false">F2-J2</f>
        <v>1735</v>
      </c>
      <c r="O2" s="1" t="n">
        <f aca="false">G2-K2</f>
        <v>40988</v>
      </c>
      <c r="P2" s="10" t="n">
        <f aca="false">+O2/G2</f>
        <v>0.572442110555571</v>
      </c>
    </row>
    <row r="3" customFormat="false" ht="12.8" hidden="false" customHeight="false" outlineLevel="0" collapsed="false">
      <c r="A3" s="1" t="s">
        <v>230</v>
      </c>
      <c r="B3" s="1" t="s">
        <v>231</v>
      </c>
      <c r="C3" s="1" t="n">
        <v>1</v>
      </c>
      <c r="D3" s="1" t="n">
        <v>4843</v>
      </c>
      <c r="E3" s="1" t="n">
        <v>5912</v>
      </c>
      <c r="F3" s="1" t="n">
        <v>950</v>
      </c>
      <c r="G3" s="1" t="n">
        <v>11705</v>
      </c>
      <c r="H3" s="1" t="n">
        <v>2765</v>
      </c>
      <c r="I3" s="1" t="n">
        <v>4802</v>
      </c>
      <c r="J3" s="1" t="n">
        <v>886</v>
      </c>
      <c r="K3" s="1" t="n">
        <v>8453</v>
      </c>
      <c r="L3" s="1" t="n">
        <f aca="false">D3-H3</f>
        <v>2078</v>
      </c>
      <c r="M3" s="1" t="n">
        <f aca="false">E3-I3</f>
        <v>1110</v>
      </c>
      <c r="N3" s="1" t="n">
        <f aca="false">F3-J3</f>
        <v>64</v>
      </c>
      <c r="O3" s="1" t="n">
        <f aca="false">G3-K3</f>
        <v>3252</v>
      </c>
      <c r="P3" s="10" t="n">
        <f aca="false">+O3/G3</f>
        <v>0.277829987184964</v>
      </c>
    </row>
    <row r="4" customFormat="false" ht="12.8" hidden="false" customHeight="false" outlineLevel="0" collapsed="false">
      <c r="A4" s="1" t="s">
        <v>232</v>
      </c>
      <c r="B4" s="1" t="s">
        <v>233</v>
      </c>
      <c r="C4" s="1" t="n">
        <v>2</v>
      </c>
      <c r="D4" s="1" t="n">
        <v>2101</v>
      </c>
      <c r="E4" s="1" t="n">
        <v>3365</v>
      </c>
      <c r="F4" s="1" t="n">
        <v>570</v>
      </c>
      <c r="G4" s="1" t="n">
        <v>6036</v>
      </c>
      <c r="H4" s="1" t="n">
        <v>564</v>
      </c>
      <c r="I4" s="1" t="n">
        <v>1320</v>
      </c>
      <c r="J4" s="1" t="n">
        <v>283</v>
      </c>
      <c r="K4" s="1" t="n">
        <v>2167</v>
      </c>
      <c r="L4" s="1" t="n">
        <f aca="false">D4-H4</f>
        <v>1537</v>
      </c>
      <c r="M4" s="1" t="n">
        <f aca="false">E4-I4</f>
        <v>2045</v>
      </c>
      <c r="N4" s="1" t="n">
        <f aca="false">F4-J4</f>
        <v>287</v>
      </c>
      <c r="O4" s="1" t="n">
        <f aca="false">G4-K4</f>
        <v>3869</v>
      </c>
      <c r="P4" s="10" t="n">
        <f aca="false">+O4/G4</f>
        <v>0.640987408880053</v>
      </c>
    </row>
    <row r="5" customFormat="false" ht="12.8" hidden="false" customHeight="false" outlineLevel="0" collapsed="false">
      <c r="A5" s="1" t="s">
        <v>234</v>
      </c>
      <c r="B5" s="1" t="s">
        <v>235</v>
      </c>
      <c r="C5" s="1" t="n">
        <v>3</v>
      </c>
      <c r="D5" s="1" t="n">
        <v>3259</v>
      </c>
      <c r="E5" s="1" t="n">
        <v>2311</v>
      </c>
      <c r="F5" s="1" t="n">
        <v>215</v>
      </c>
      <c r="G5" s="1" t="n">
        <v>5785</v>
      </c>
      <c r="H5" s="1" t="n">
        <v>1324</v>
      </c>
      <c r="I5" s="1" t="n">
        <v>1086</v>
      </c>
      <c r="J5" s="1" t="n">
        <v>110</v>
      </c>
      <c r="K5" s="1" t="n">
        <v>2520</v>
      </c>
      <c r="L5" s="1" t="n">
        <f aca="false">D5-H5</f>
        <v>1935</v>
      </c>
      <c r="M5" s="1" t="n">
        <f aca="false">E5-I5</f>
        <v>1225</v>
      </c>
      <c r="N5" s="1" t="n">
        <f aca="false">F5-J5</f>
        <v>105</v>
      </c>
      <c r="O5" s="1" t="n">
        <f aca="false">G5-K5</f>
        <v>3265</v>
      </c>
      <c r="P5" s="10" t="n">
        <f aca="false">+O5/G5</f>
        <v>0.564390665514261</v>
      </c>
    </row>
    <row r="6" customFormat="false" ht="12.8" hidden="false" customHeight="false" outlineLevel="0" collapsed="false">
      <c r="A6" s="1" t="s">
        <v>236</v>
      </c>
      <c r="B6" s="1" t="s">
        <v>237</v>
      </c>
      <c r="C6" s="1" t="n">
        <v>4</v>
      </c>
      <c r="D6" s="1" t="n">
        <v>1683</v>
      </c>
      <c r="E6" s="1" t="n">
        <v>3454</v>
      </c>
      <c r="F6" s="1" t="n">
        <v>530</v>
      </c>
      <c r="G6" s="1" t="n">
        <v>5667</v>
      </c>
      <c r="H6" s="1" t="n">
        <v>346</v>
      </c>
      <c r="I6" s="1" t="n">
        <v>947</v>
      </c>
      <c r="J6" s="1" t="n">
        <v>151</v>
      </c>
      <c r="K6" s="1" t="n">
        <v>1444</v>
      </c>
      <c r="L6" s="1" t="n">
        <f aca="false">D6-H6</f>
        <v>1337</v>
      </c>
      <c r="M6" s="1" t="n">
        <f aca="false">E6-I6</f>
        <v>2507</v>
      </c>
      <c r="N6" s="1" t="n">
        <f aca="false">F6-J6</f>
        <v>379</v>
      </c>
      <c r="O6" s="1" t="n">
        <f aca="false">G6-K6</f>
        <v>4223</v>
      </c>
      <c r="P6" s="10" t="n">
        <f aca="false">+O6/G6</f>
        <v>0.745191459325922</v>
      </c>
    </row>
    <row r="7" customFormat="false" ht="12.8" hidden="false" customHeight="false" outlineLevel="0" collapsed="false">
      <c r="A7" s="1" t="s">
        <v>238</v>
      </c>
      <c r="B7" s="1" t="s">
        <v>239</v>
      </c>
      <c r="C7" s="1" t="n">
        <v>5</v>
      </c>
      <c r="D7" s="1" t="n">
        <v>2570</v>
      </c>
      <c r="E7" s="1" t="n">
        <v>1655</v>
      </c>
      <c r="F7" s="1" t="n">
        <v>95</v>
      </c>
      <c r="G7" s="1" t="n">
        <v>4320</v>
      </c>
      <c r="H7" s="1" t="n">
        <v>340</v>
      </c>
      <c r="I7" s="1" t="n">
        <v>382</v>
      </c>
      <c r="J7" s="1" t="n">
        <v>31</v>
      </c>
      <c r="K7" s="1" t="n">
        <v>753</v>
      </c>
      <c r="L7" s="1" t="n">
        <f aca="false">D7-H7</f>
        <v>2230</v>
      </c>
      <c r="M7" s="1" t="n">
        <f aca="false">E7-I7</f>
        <v>1273</v>
      </c>
      <c r="N7" s="1" t="n">
        <f aca="false">F7-J7</f>
        <v>64</v>
      </c>
      <c r="O7" s="1" t="n">
        <f aca="false">G7-K7</f>
        <v>3567</v>
      </c>
      <c r="P7" s="10" t="n">
        <f aca="false">+O7/G7</f>
        <v>0.825694444444444</v>
      </c>
    </row>
    <row r="8" customFormat="false" ht="12.8" hidden="false" customHeight="false" outlineLevel="0" collapsed="false">
      <c r="A8" s="1" t="s">
        <v>240</v>
      </c>
      <c r="B8" s="1" t="s">
        <v>241</v>
      </c>
      <c r="C8" s="1" t="n">
        <v>6</v>
      </c>
      <c r="D8" s="1" t="n">
        <v>2041</v>
      </c>
      <c r="E8" s="1" t="n">
        <v>1179</v>
      </c>
      <c r="F8" s="1" t="n">
        <v>175</v>
      </c>
      <c r="G8" s="1" t="n">
        <v>3395</v>
      </c>
      <c r="H8" s="1" t="n">
        <v>1319</v>
      </c>
      <c r="I8" s="1" t="n">
        <v>861</v>
      </c>
      <c r="J8" s="1" t="n">
        <v>138</v>
      </c>
      <c r="K8" s="1" t="n">
        <v>2318</v>
      </c>
      <c r="L8" s="1" t="n">
        <f aca="false">D8-H8</f>
        <v>722</v>
      </c>
      <c r="M8" s="1" t="n">
        <f aca="false">E8-I8</f>
        <v>318</v>
      </c>
      <c r="N8" s="1" t="n">
        <f aca="false">F8-J8</f>
        <v>37</v>
      </c>
      <c r="O8" s="1" t="n">
        <f aca="false">G8-K8</f>
        <v>1077</v>
      </c>
      <c r="P8" s="10" t="n">
        <f aca="false">+O8/G8</f>
        <v>0.317231222385862</v>
      </c>
    </row>
    <row r="9" customFormat="false" ht="12.8" hidden="false" customHeight="false" outlineLevel="0" collapsed="false">
      <c r="A9" s="1" t="s">
        <v>242</v>
      </c>
      <c r="B9" s="1" t="s">
        <v>243</v>
      </c>
      <c r="C9" s="1" t="n">
        <v>7</v>
      </c>
      <c r="D9" s="1" t="n">
        <v>1209</v>
      </c>
      <c r="E9" s="1" t="n">
        <v>1821</v>
      </c>
      <c r="F9" s="1" t="n">
        <v>332</v>
      </c>
      <c r="G9" s="1" t="n">
        <v>3362</v>
      </c>
      <c r="H9" s="1" t="n">
        <v>984</v>
      </c>
      <c r="I9" s="1" t="n">
        <v>1702</v>
      </c>
      <c r="J9" s="1" t="n">
        <v>318</v>
      </c>
      <c r="K9" s="1" t="n">
        <v>3004</v>
      </c>
      <c r="L9" s="1" t="n">
        <f aca="false">D9-H9</f>
        <v>225</v>
      </c>
      <c r="M9" s="1" t="n">
        <f aca="false">E9-I9</f>
        <v>119</v>
      </c>
      <c r="N9" s="1" t="n">
        <f aca="false">F9-J9</f>
        <v>14</v>
      </c>
      <c r="O9" s="1" t="n">
        <f aca="false">G9-K9</f>
        <v>358</v>
      </c>
      <c r="P9" s="10" t="n">
        <f aca="false">+O9/G9</f>
        <v>0.106484235574063</v>
      </c>
    </row>
    <row r="10" customFormat="false" ht="12.8" hidden="false" customHeight="false" outlineLevel="0" collapsed="false">
      <c r="A10" s="1" t="s">
        <v>244</v>
      </c>
      <c r="B10" s="1" t="s">
        <v>245</v>
      </c>
      <c r="C10" s="1" t="n">
        <v>8</v>
      </c>
      <c r="D10" s="1" t="n">
        <v>848</v>
      </c>
      <c r="E10" s="1" t="n">
        <v>1346</v>
      </c>
      <c r="F10" s="1" t="n">
        <v>104</v>
      </c>
      <c r="G10" s="1" t="n">
        <v>2298</v>
      </c>
      <c r="H10" s="1" t="n">
        <v>135</v>
      </c>
      <c r="I10" s="1" t="n">
        <v>138</v>
      </c>
      <c r="J10" s="1" t="n">
        <v>22</v>
      </c>
      <c r="K10" s="1" t="n">
        <v>295</v>
      </c>
      <c r="L10" s="1" t="n">
        <f aca="false">D10-H10</f>
        <v>713</v>
      </c>
      <c r="M10" s="1" t="n">
        <f aca="false">E10-I10</f>
        <v>1208</v>
      </c>
      <c r="N10" s="1" t="n">
        <f aca="false">F10-J10</f>
        <v>82</v>
      </c>
      <c r="O10" s="1" t="n">
        <f aca="false">G10-K10</f>
        <v>2003</v>
      </c>
      <c r="P10" s="10" t="n">
        <f aca="false">+O10/G10</f>
        <v>0.871627502175805</v>
      </c>
    </row>
    <row r="11" customFormat="false" ht="12.8" hidden="false" customHeight="false" outlineLevel="0" collapsed="false">
      <c r="A11" s="1" t="s">
        <v>246</v>
      </c>
      <c r="B11" s="1" t="s">
        <v>247</v>
      </c>
      <c r="C11" s="1" t="n">
        <v>9</v>
      </c>
      <c r="D11" s="1" t="n">
        <v>1221</v>
      </c>
      <c r="E11" s="1" t="n">
        <v>691</v>
      </c>
      <c r="F11" s="1" t="n">
        <v>50</v>
      </c>
      <c r="G11" s="1" t="n">
        <v>1962</v>
      </c>
      <c r="H11" s="1" t="n">
        <v>73</v>
      </c>
      <c r="I11" s="1" t="n">
        <v>65</v>
      </c>
      <c r="J11" s="1" t="n">
        <v>2</v>
      </c>
      <c r="K11" s="1" t="n">
        <v>140</v>
      </c>
      <c r="L11" s="1" t="n">
        <f aca="false">D11-H11</f>
        <v>1148</v>
      </c>
      <c r="M11" s="1" t="n">
        <f aca="false">E11-I11</f>
        <v>626</v>
      </c>
      <c r="N11" s="1" t="n">
        <f aca="false">F11-J11</f>
        <v>48</v>
      </c>
      <c r="O11" s="1" t="n">
        <f aca="false">G11-K11</f>
        <v>1822</v>
      </c>
      <c r="P11" s="10" t="n">
        <f aca="false">+O11/G11</f>
        <v>0.928644240570846</v>
      </c>
    </row>
    <row r="12" customFormat="false" ht="12.8" hidden="false" customHeight="false" outlineLevel="0" collapsed="false">
      <c r="A12" s="1" t="s">
        <v>248</v>
      </c>
      <c r="B12" s="1" t="s">
        <v>249</v>
      </c>
      <c r="C12" s="1" t="n">
        <v>10</v>
      </c>
      <c r="D12" s="1" t="n">
        <v>898</v>
      </c>
      <c r="E12" s="1" t="n">
        <v>650</v>
      </c>
      <c r="F12" s="1" t="n">
        <v>71</v>
      </c>
      <c r="G12" s="1" t="n">
        <v>1619</v>
      </c>
      <c r="H12" s="1" t="n">
        <v>74</v>
      </c>
      <c r="I12" s="1" t="n">
        <v>61</v>
      </c>
      <c r="J12" s="1" t="n">
        <v>6</v>
      </c>
      <c r="K12" s="1" t="n">
        <v>141</v>
      </c>
      <c r="L12" s="1" t="n">
        <f aca="false">D12-H12</f>
        <v>824</v>
      </c>
      <c r="M12" s="1" t="n">
        <f aca="false">E12-I12</f>
        <v>589</v>
      </c>
      <c r="N12" s="1" t="n">
        <f aca="false">F12-J12</f>
        <v>65</v>
      </c>
      <c r="O12" s="1" t="n">
        <f aca="false">G12-K12</f>
        <v>1478</v>
      </c>
      <c r="P12" s="10" t="n">
        <f aca="false">+O12/G12</f>
        <v>0.912909203211859</v>
      </c>
    </row>
    <row r="13" customFormat="false" ht="12.8" hidden="false" customHeight="false" outlineLevel="0" collapsed="false">
      <c r="A13" s="1" t="s">
        <v>250</v>
      </c>
      <c r="B13" s="1" t="s">
        <v>251</v>
      </c>
      <c r="C13" s="1" t="n">
        <v>11</v>
      </c>
      <c r="D13" s="1" t="n">
        <v>949</v>
      </c>
      <c r="E13" s="1" t="n">
        <v>583</v>
      </c>
      <c r="F13" s="1" t="n">
        <v>56</v>
      </c>
      <c r="G13" s="1" t="n">
        <v>1588</v>
      </c>
      <c r="H13" s="1" t="n">
        <v>211</v>
      </c>
      <c r="I13" s="1" t="n">
        <v>156</v>
      </c>
      <c r="J13" s="1" t="n">
        <v>17</v>
      </c>
      <c r="K13" s="1" t="n">
        <v>384</v>
      </c>
      <c r="L13" s="1" t="n">
        <f aca="false">D13-H13</f>
        <v>738</v>
      </c>
      <c r="M13" s="1" t="n">
        <f aca="false">E13-I13</f>
        <v>427</v>
      </c>
      <c r="N13" s="1" t="n">
        <f aca="false">F13-J13</f>
        <v>39</v>
      </c>
      <c r="O13" s="1" t="n">
        <f aca="false">G13-K13</f>
        <v>1204</v>
      </c>
      <c r="P13" s="10" t="n">
        <f aca="false">+O13/G13</f>
        <v>0.758186397984887</v>
      </c>
    </row>
    <row r="14" customFormat="false" ht="12.8" hidden="false" customHeight="false" outlineLevel="0" collapsed="false">
      <c r="A14" s="1" t="s">
        <v>252</v>
      </c>
      <c r="B14" s="1" t="s">
        <v>253</v>
      </c>
      <c r="C14" s="1" t="n">
        <v>12</v>
      </c>
      <c r="D14" s="1" t="n">
        <v>802</v>
      </c>
      <c r="E14" s="1" t="n">
        <v>715</v>
      </c>
      <c r="F14" s="1" t="n">
        <v>67</v>
      </c>
      <c r="G14" s="1" t="n">
        <v>1584</v>
      </c>
      <c r="H14" s="1" t="n">
        <v>255</v>
      </c>
      <c r="I14" s="1" t="n">
        <v>234</v>
      </c>
      <c r="J14" s="1" t="n">
        <v>25</v>
      </c>
      <c r="K14" s="1" t="n">
        <v>514</v>
      </c>
      <c r="L14" s="1" t="n">
        <f aca="false">D14-H14</f>
        <v>547</v>
      </c>
      <c r="M14" s="1" t="n">
        <f aca="false">E14-I14</f>
        <v>481</v>
      </c>
      <c r="N14" s="1" t="n">
        <f aca="false">F14-J14</f>
        <v>42</v>
      </c>
      <c r="O14" s="1" t="n">
        <f aca="false">G14-K14</f>
        <v>1070</v>
      </c>
      <c r="P14" s="10" t="n">
        <f aca="false">+O14/G14</f>
        <v>0.675505050505051</v>
      </c>
    </row>
    <row r="15" customFormat="false" ht="12.8" hidden="false" customHeight="false" outlineLevel="0" collapsed="false">
      <c r="A15" s="1" t="s">
        <v>254</v>
      </c>
      <c r="B15" s="1" t="s">
        <v>255</v>
      </c>
      <c r="C15" s="1" t="n">
        <v>13</v>
      </c>
      <c r="D15" s="1" t="n">
        <v>493</v>
      </c>
      <c r="E15" s="1" t="n">
        <v>938</v>
      </c>
      <c r="F15" s="1" t="n">
        <v>60</v>
      </c>
      <c r="G15" s="1" t="n">
        <v>1491</v>
      </c>
      <c r="H15" s="1" t="n">
        <v>127</v>
      </c>
      <c r="I15" s="1" t="n">
        <v>212</v>
      </c>
      <c r="J15" s="1" t="n">
        <v>18</v>
      </c>
      <c r="K15" s="1" t="n">
        <v>357</v>
      </c>
      <c r="L15" s="1" t="n">
        <f aca="false">D15-H15</f>
        <v>366</v>
      </c>
      <c r="M15" s="1" t="n">
        <f aca="false">E15-I15</f>
        <v>726</v>
      </c>
      <c r="N15" s="1" t="n">
        <f aca="false">F15-J15</f>
        <v>42</v>
      </c>
      <c r="O15" s="1" t="n">
        <f aca="false">G15-K15</f>
        <v>1134</v>
      </c>
      <c r="P15" s="10" t="n">
        <f aca="false">+O15/G15</f>
        <v>0.76056338028169</v>
      </c>
    </row>
    <row r="16" customFormat="false" ht="12.8" hidden="false" customHeight="false" outlineLevel="0" collapsed="false">
      <c r="A16" s="1" t="s">
        <v>256</v>
      </c>
      <c r="B16" s="1" t="s">
        <v>257</v>
      </c>
      <c r="C16" s="1" t="n">
        <v>14</v>
      </c>
      <c r="D16" s="1" t="n">
        <v>500</v>
      </c>
      <c r="E16" s="1" t="n">
        <v>662</v>
      </c>
      <c r="F16" s="1" t="n">
        <v>85</v>
      </c>
      <c r="G16" s="1" t="n">
        <v>1247</v>
      </c>
      <c r="H16" s="1" t="n">
        <v>240</v>
      </c>
      <c r="I16" s="1" t="n">
        <v>318</v>
      </c>
      <c r="J16" s="1" t="n">
        <v>49</v>
      </c>
      <c r="K16" s="1" t="n">
        <v>607</v>
      </c>
      <c r="L16" s="1" t="n">
        <f aca="false">D16-H16</f>
        <v>260</v>
      </c>
      <c r="M16" s="1" t="n">
        <f aca="false">E16-I16</f>
        <v>344</v>
      </c>
      <c r="N16" s="1" t="n">
        <f aca="false">F16-J16</f>
        <v>36</v>
      </c>
      <c r="O16" s="1" t="n">
        <f aca="false">G16-K16</f>
        <v>640</v>
      </c>
      <c r="P16" s="10" t="n">
        <f aca="false">+O16/G16</f>
        <v>0.513231756214916</v>
      </c>
    </row>
    <row r="17" customFormat="false" ht="12.8" hidden="false" customHeight="false" outlineLevel="0" collapsed="false">
      <c r="A17" s="1" t="s">
        <v>258</v>
      </c>
      <c r="B17" s="1" t="s">
        <v>259</v>
      </c>
      <c r="C17" s="1" t="n">
        <v>15</v>
      </c>
      <c r="D17" s="1" t="n">
        <v>466</v>
      </c>
      <c r="E17" s="1" t="n">
        <v>527</v>
      </c>
      <c r="F17" s="1" t="n">
        <v>62</v>
      </c>
      <c r="G17" s="1" t="n">
        <v>1055</v>
      </c>
      <c r="H17" s="1" t="n">
        <v>276</v>
      </c>
      <c r="I17" s="1" t="n">
        <v>365</v>
      </c>
      <c r="J17" s="1" t="n">
        <v>51</v>
      </c>
      <c r="K17" s="1" t="n">
        <v>692</v>
      </c>
      <c r="L17" s="1" t="n">
        <f aca="false">D17-H17</f>
        <v>190</v>
      </c>
      <c r="M17" s="1" t="n">
        <f aca="false">E17-I17</f>
        <v>162</v>
      </c>
      <c r="N17" s="1" t="n">
        <f aca="false">F17-J17</f>
        <v>11</v>
      </c>
      <c r="O17" s="1" t="n">
        <f aca="false">G17-K17</f>
        <v>363</v>
      </c>
      <c r="P17" s="10" t="n">
        <f aca="false">+O17/G17</f>
        <v>0.344075829383886</v>
      </c>
    </row>
    <row r="18" customFormat="false" ht="12.8" hidden="false" customHeight="false" outlineLevel="0" collapsed="false">
      <c r="A18" s="1" t="s">
        <v>260</v>
      </c>
      <c r="B18" s="1" t="s">
        <v>261</v>
      </c>
      <c r="C18" s="1" t="n">
        <v>16</v>
      </c>
      <c r="D18" s="1" t="n">
        <v>659</v>
      </c>
      <c r="E18" s="1" t="n">
        <v>183</v>
      </c>
      <c r="F18" s="1" t="n">
        <v>25</v>
      </c>
      <c r="G18" s="1" t="n">
        <v>867</v>
      </c>
      <c r="H18" s="1" t="n">
        <v>99</v>
      </c>
      <c r="I18" s="1" t="n">
        <v>36</v>
      </c>
      <c r="J18" s="1" t="n">
        <v>3</v>
      </c>
      <c r="K18" s="1" t="n">
        <v>138</v>
      </c>
      <c r="L18" s="1" t="n">
        <f aca="false">D18-H18</f>
        <v>560</v>
      </c>
      <c r="M18" s="1" t="n">
        <f aca="false">E18-I18</f>
        <v>147</v>
      </c>
      <c r="N18" s="1" t="n">
        <f aca="false">F18-J18</f>
        <v>22</v>
      </c>
      <c r="O18" s="1" t="n">
        <f aca="false">G18-K18</f>
        <v>729</v>
      </c>
      <c r="P18" s="10" t="n">
        <f aca="false">+O18/G18</f>
        <v>0.84083044982699</v>
      </c>
    </row>
    <row r="19" customFormat="false" ht="12.8" hidden="false" customHeight="false" outlineLevel="0" collapsed="false">
      <c r="A19" s="1" t="s">
        <v>262</v>
      </c>
      <c r="B19" s="1" t="s">
        <v>263</v>
      </c>
      <c r="C19" s="1" t="n">
        <v>17</v>
      </c>
      <c r="D19" s="1" t="n">
        <v>462</v>
      </c>
      <c r="E19" s="1" t="n">
        <v>366</v>
      </c>
      <c r="F19" s="1" t="n">
        <v>36</v>
      </c>
      <c r="G19" s="1" t="n">
        <v>864</v>
      </c>
      <c r="H19" s="1" t="n">
        <v>236</v>
      </c>
      <c r="I19" s="1" t="n">
        <v>203</v>
      </c>
      <c r="J19" s="1" t="n">
        <v>25</v>
      </c>
      <c r="K19" s="1" t="n">
        <v>464</v>
      </c>
      <c r="L19" s="1" t="n">
        <f aca="false">D19-H19</f>
        <v>226</v>
      </c>
      <c r="M19" s="1" t="n">
        <f aca="false">E19-I19</f>
        <v>163</v>
      </c>
      <c r="N19" s="1" t="n">
        <f aca="false">F19-J19</f>
        <v>11</v>
      </c>
      <c r="O19" s="1" t="n">
        <f aca="false">G19-K19</f>
        <v>400</v>
      </c>
      <c r="P19" s="10" t="n">
        <f aca="false">+O19/G19</f>
        <v>0.462962962962963</v>
      </c>
    </row>
    <row r="20" customFormat="false" ht="12.8" hidden="false" customHeight="false" outlineLevel="0" collapsed="false">
      <c r="A20" s="1" t="s">
        <v>264</v>
      </c>
      <c r="B20" s="1" t="s">
        <v>265</v>
      </c>
      <c r="C20" s="1" t="n">
        <v>18</v>
      </c>
      <c r="D20" s="1" t="n">
        <v>444</v>
      </c>
      <c r="E20" s="1" t="n">
        <v>335</v>
      </c>
      <c r="F20" s="1" t="n">
        <v>63</v>
      </c>
      <c r="G20" s="1" t="n">
        <v>842</v>
      </c>
      <c r="H20" s="1" t="n">
        <v>149</v>
      </c>
      <c r="I20" s="1" t="n">
        <v>161</v>
      </c>
      <c r="J20" s="1" t="n">
        <v>26</v>
      </c>
      <c r="K20" s="1" t="n">
        <v>336</v>
      </c>
      <c r="L20" s="1" t="n">
        <f aca="false">D20-H20</f>
        <v>295</v>
      </c>
      <c r="M20" s="1" t="n">
        <f aca="false">E20-I20</f>
        <v>174</v>
      </c>
      <c r="N20" s="1" t="n">
        <f aca="false">F20-J20</f>
        <v>37</v>
      </c>
      <c r="O20" s="1" t="n">
        <f aca="false">G20-K20</f>
        <v>506</v>
      </c>
      <c r="P20" s="10" t="n">
        <f aca="false">+O20/G20</f>
        <v>0.600950118764846</v>
      </c>
    </row>
    <row r="21" customFormat="false" ht="12.8" hidden="false" customHeight="false" outlineLevel="0" collapsed="false">
      <c r="A21" s="1" t="s">
        <v>266</v>
      </c>
      <c r="B21" s="1" t="s">
        <v>267</v>
      </c>
      <c r="C21" s="1" t="n">
        <v>19</v>
      </c>
      <c r="D21" s="1" t="n">
        <v>287</v>
      </c>
      <c r="E21" s="1" t="n">
        <v>477</v>
      </c>
      <c r="F21" s="1" t="n">
        <v>51</v>
      </c>
      <c r="G21" s="1" t="n">
        <v>815</v>
      </c>
      <c r="H21" s="1" t="n">
        <v>28</v>
      </c>
      <c r="I21" s="1" t="n">
        <v>29</v>
      </c>
      <c r="J21" s="1" t="n">
        <v>4</v>
      </c>
      <c r="K21" s="1" t="n">
        <v>61</v>
      </c>
      <c r="L21" s="1" t="n">
        <f aca="false">D21-H21</f>
        <v>259</v>
      </c>
      <c r="M21" s="1" t="n">
        <f aca="false">E21-I21</f>
        <v>448</v>
      </c>
      <c r="N21" s="1" t="n">
        <f aca="false">F21-J21</f>
        <v>47</v>
      </c>
      <c r="O21" s="1" t="n">
        <f aca="false">G21-K21</f>
        <v>754</v>
      </c>
      <c r="P21" s="10" t="n">
        <f aca="false">+O21/G21</f>
        <v>0.925153374233129</v>
      </c>
    </row>
    <row r="22" customFormat="false" ht="12.8" hidden="false" customHeight="false" outlineLevel="0" collapsed="false">
      <c r="A22" s="1" t="s">
        <v>268</v>
      </c>
      <c r="B22" s="1" t="s">
        <v>235</v>
      </c>
      <c r="C22" s="1" t="n">
        <v>20</v>
      </c>
      <c r="D22" s="1" t="n">
        <v>554</v>
      </c>
      <c r="E22" s="1" t="n">
        <v>204</v>
      </c>
      <c r="F22" s="1" t="n">
        <v>16</v>
      </c>
      <c r="G22" s="1" t="n">
        <v>774</v>
      </c>
      <c r="H22" s="1" t="n">
        <v>300</v>
      </c>
      <c r="I22" s="1" t="n">
        <v>139</v>
      </c>
      <c r="J22" s="1" t="n">
        <v>12</v>
      </c>
      <c r="K22" s="1" t="n">
        <v>451</v>
      </c>
      <c r="L22" s="1" t="n">
        <f aca="false">D22-H22</f>
        <v>254</v>
      </c>
      <c r="M22" s="1" t="n">
        <f aca="false">E22-I22</f>
        <v>65</v>
      </c>
      <c r="N22" s="1" t="n">
        <f aca="false">F22-J22</f>
        <v>4</v>
      </c>
      <c r="O22" s="1" t="n">
        <f aca="false">G22-K22</f>
        <v>323</v>
      </c>
      <c r="P22" s="10" t="n">
        <f aca="false">+O22/G22</f>
        <v>0.417312661498708</v>
      </c>
    </row>
    <row r="23" customFormat="false" ht="12.8" hidden="false" customHeight="false" outlineLevel="0" collapsed="false">
      <c r="A23" s="1" t="s">
        <v>269</v>
      </c>
      <c r="B23" s="1" t="s">
        <v>270</v>
      </c>
      <c r="C23" s="1" t="n">
        <v>21</v>
      </c>
      <c r="D23" s="1" t="n">
        <v>471</v>
      </c>
      <c r="E23" s="1" t="n">
        <v>238</v>
      </c>
      <c r="F23" s="1" t="n">
        <v>21</v>
      </c>
      <c r="G23" s="1" t="n">
        <v>730</v>
      </c>
      <c r="H23" s="1" t="n">
        <v>435</v>
      </c>
      <c r="I23" s="1" t="n">
        <v>231</v>
      </c>
      <c r="J23" s="1" t="n">
        <v>21</v>
      </c>
      <c r="K23" s="1" t="n">
        <v>687</v>
      </c>
      <c r="L23" s="1" t="n">
        <f aca="false">D23-H23</f>
        <v>36</v>
      </c>
      <c r="M23" s="1" t="n">
        <f aca="false">E23-I23</f>
        <v>7</v>
      </c>
      <c r="N23" s="1" t="n">
        <f aca="false">F23-J23</f>
        <v>0</v>
      </c>
      <c r="O23" s="1" t="n">
        <f aca="false">G23-K23</f>
        <v>43</v>
      </c>
      <c r="P23" s="10" t="n">
        <f aca="false">+O23/G23</f>
        <v>0.0589041095890411</v>
      </c>
    </row>
    <row r="24" customFormat="false" ht="12.8" hidden="false" customHeight="false" outlineLevel="0" collapsed="false">
      <c r="A24" s="1" t="s">
        <v>271</v>
      </c>
      <c r="B24" s="1" t="s">
        <v>272</v>
      </c>
      <c r="C24" s="1" t="n">
        <v>23</v>
      </c>
      <c r="D24" s="1" t="n">
        <v>443</v>
      </c>
      <c r="E24" s="1" t="n">
        <v>219</v>
      </c>
      <c r="F24" s="1" t="n">
        <v>7</v>
      </c>
      <c r="G24" s="1" t="n">
        <v>669</v>
      </c>
      <c r="H24" s="1" t="n">
        <v>128</v>
      </c>
      <c r="I24" s="1" t="n">
        <v>112</v>
      </c>
      <c r="J24" s="1" t="n">
        <v>2</v>
      </c>
      <c r="K24" s="1" t="n">
        <v>242</v>
      </c>
      <c r="L24" s="1" t="n">
        <f aca="false">D24-H24</f>
        <v>315</v>
      </c>
      <c r="M24" s="1" t="n">
        <f aca="false">E24-I24</f>
        <v>107</v>
      </c>
      <c r="N24" s="1" t="n">
        <f aca="false">F24-J24</f>
        <v>5</v>
      </c>
      <c r="O24" s="1" t="n">
        <f aca="false">G24-K24</f>
        <v>427</v>
      </c>
      <c r="P24" s="10" t="n">
        <f aca="false">+O24/G24</f>
        <v>0.638266068759342</v>
      </c>
    </row>
    <row r="25" customFormat="false" ht="12.8" hidden="false" customHeight="false" outlineLevel="0" collapsed="false">
      <c r="A25" s="1" t="s">
        <v>273</v>
      </c>
      <c r="B25" s="1" t="s">
        <v>274</v>
      </c>
      <c r="C25" s="1" t="n">
        <v>22</v>
      </c>
      <c r="D25" s="1" t="n">
        <v>227</v>
      </c>
      <c r="E25" s="1" t="n">
        <v>386</v>
      </c>
      <c r="F25" s="1" t="n">
        <v>56</v>
      </c>
      <c r="G25" s="1" t="n">
        <v>669</v>
      </c>
      <c r="H25" s="1" t="n">
        <v>66</v>
      </c>
      <c r="I25" s="1" t="n">
        <v>127</v>
      </c>
      <c r="J25" s="1" t="n">
        <v>16</v>
      </c>
      <c r="K25" s="1" t="n">
        <v>209</v>
      </c>
      <c r="L25" s="1" t="n">
        <f aca="false">D25-H25</f>
        <v>161</v>
      </c>
      <c r="M25" s="1" t="n">
        <f aca="false">E25-I25</f>
        <v>259</v>
      </c>
      <c r="N25" s="1" t="n">
        <f aca="false">F25-J25</f>
        <v>40</v>
      </c>
      <c r="O25" s="1" t="n">
        <f aca="false">G25-K25</f>
        <v>460</v>
      </c>
      <c r="P25" s="10" t="n">
        <f aca="false">+O25/G25</f>
        <v>0.687593423019432</v>
      </c>
    </row>
    <row r="26" customFormat="false" ht="12.8" hidden="false" customHeight="false" outlineLevel="0" collapsed="false">
      <c r="A26" s="1" t="s">
        <v>275</v>
      </c>
      <c r="B26" s="1" t="s">
        <v>276</v>
      </c>
      <c r="C26" s="1" t="n">
        <v>24</v>
      </c>
      <c r="D26" s="1" t="n">
        <v>387</v>
      </c>
      <c r="E26" s="1" t="n">
        <v>234</v>
      </c>
      <c r="F26" s="1" t="n">
        <v>41</v>
      </c>
      <c r="G26" s="1" t="n">
        <v>662</v>
      </c>
      <c r="H26" s="1" t="n">
        <v>180</v>
      </c>
      <c r="I26" s="1" t="n">
        <v>156</v>
      </c>
      <c r="J26" s="1" t="n">
        <v>28</v>
      </c>
      <c r="K26" s="1" t="n">
        <v>364</v>
      </c>
      <c r="L26" s="1" t="n">
        <f aca="false">D26-H26</f>
        <v>207</v>
      </c>
      <c r="M26" s="1" t="n">
        <f aca="false">E26-I26</f>
        <v>78</v>
      </c>
      <c r="N26" s="1" t="n">
        <f aca="false">F26-J26</f>
        <v>13</v>
      </c>
      <c r="O26" s="1" t="n">
        <f aca="false">G26-K26</f>
        <v>298</v>
      </c>
      <c r="P26" s="10" t="n">
        <f aca="false">+O26/G26</f>
        <v>0.450151057401813</v>
      </c>
    </row>
    <row r="27" customFormat="false" ht="12.8" hidden="false" customHeight="false" outlineLevel="0" collapsed="false">
      <c r="A27" s="1" t="s">
        <v>277</v>
      </c>
      <c r="B27" s="1" t="s">
        <v>278</v>
      </c>
      <c r="C27" s="1" t="n">
        <v>25</v>
      </c>
      <c r="D27" s="1" t="n">
        <v>466</v>
      </c>
      <c r="E27" s="1" t="n">
        <v>176</v>
      </c>
      <c r="F27" s="1" t="n">
        <v>12</v>
      </c>
      <c r="G27" s="1" t="n">
        <v>654</v>
      </c>
      <c r="H27" s="1" t="n">
        <v>131</v>
      </c>
      <c r="I27" s="1" t="n">
        <v>73</v>
      </c>
      <c r="J27" s="1" t="n">
        <v>10</v>
      </c>
      <c r="K27" s="1" t="n">
        <v>214</v>
      </c>
      <c r="L27" s="1" t="n">
        <f aca="false">D27-H27</f>
        <v>335</v>
      </c>
      <c r="M27" s="1" t="n">
        <f aca="false">E27-I27</f>
        <v>103</v>
      </c>
      <c r="N27" s="1" t="n">
        <f aca="false">F27-J27</f>
        <v>2</v>
      </c>
      <c r="O27" s="1" t="n">
        <f aca="false">G27-K27</f>
        <v>440</v>
      </c>
      <c r="P27" s="10" t="n">
        <f aca="false">+O27/G27</f>
        <v>0.672782874617737</v>
      </c>
    </row>
    <row r="28" customFormat="false" ht="12.8" hidden="false" customHeight="false" outlineLevel="0" collapsed="false">
      <c r="A28" s="1" t="s">
        <v>279</v>
      </c>
      <c r="B28" s="1" t="s">
        <v>280</v>
      </c>
      <c r="C28" s="1" t="n">
        <v>26</v>
      </c>
      <c r="D28" s="1" t="n">
        <v>311</v>
      </c>
      <c r="E28" s="1" t="n">
        <v>296</v>
      </c>
      <c r="F28" s="1" t="n">
        <v>27</v>
      </c>
      <c r="G28" s="1" t="n">
        <v>634</v>
      </c>
      <c r="H28" s="1" t="n">
        <v>132</v>
      </c>
      <c r="I28" s="1" t="n">
        <v>131</v>
      </c>
      <c r="J28" s="1" t="n">
        <v>9</v>
      </c>
      <c r="K28" s="1" t="n">
        <v>272</v>
      </c>
      <c r="L28" s="1" t="n">
        <f aca="false">D28-H28</f>
        <v>179</v>
      </c>
      <c r="M28" s="1" t="n">
        <f aca="false">E28-I28</f>
        <v>165</v>
      </c>
      <c r="N28" s="1" t="n">
        <f aca="false">F28-J28</f>
        <v>18</v>
      </c>
      <c r="O28" s="1" t="n">
        <f aca="false">G28-K28</f>
        <v>362</v>
      </c>
      <c r="P28" s="10" t="n">
        <f aca="false">+O28/G28</f>
        <v>0.570977917981073</v>
      </c>
    </row>
    <row r="29" customFormat="false" ht="12.8" hidden="false" customHeight="false" outlineLevel="0" collapsed="false">
      <c r="A29" s="1" t="s">
        <v>281</v>
      </c>
      <c r="B29" s="1" t="s">
        <v>282</v>
      </c>
      <c r="C29" s="1" t="n">
        <v>27</v>
      </c>
      <c r="D29" s="1" t="n">
        <v>360</v>
      </c>
      <c r="E29" s="1" t="n">
        <v>204</v>
      </c>
      <c r="F29" s="1" t="n">
        <v>33</v>
      </c>
      <c r="G29" s="1" t="n">
        <v>597</v>
      </c>
      <c r="H29" s="1" t="n">
        <v>156</v>
      </c>
      <c r="I29" s="1" t="n">
        <v>139</v>
      </c>
      <c r="J29" s="1" t="n">
        <v>23</v>
      </c>
      <c r="K29" s="1" t="n">
        <v>318</v>
      </c>
      <c r="L29" s="1" t="n">
        <f aca="false">D29-H29</f>
        <v>204</v>
      </c>
      <c r="M29" s="1" t="n">
        <f aca="false">E29-I29</f>
        <v>65</v>
      </c>
      <c r="N29" s="1" t="n">
        <f aca="false">F29-J29</f>
        <v>10</v>
      </c>
      <c r="O29" s="1" t="n">
        <f aca="false">G29-K29</f>
        <v>279</v>
      </c>
      <c r="P29" s="10" t="n">
        <f aca="false">+O29/G29</f>
        <v>0.467336683417085</v>
      </c>
    </row>
    <row r="30" customFormat="false" ht="12.8" hidden="false" customHeight="false" outlineLevel="0" collapsed="false">
      <c r="A30" s="1" t="s">
        <v>283</v>
      </c>
      <c r="B30" s="1" t="s">
        <v>284</v>
      </c>
      <c r="C30" s="1" t="n">
        <v>28</v>
      </c>
      <c r="D30" s="1" t="n">
        <v>328</v>
      </c>
      <c r="E30" s="1" t="n">
        <v>171</v>
      </c>
      <c r="F30" s="1" t="n">
        <v>20</v>
      </c>
      <c r="G30" s="1" t="n">
        <v>519</v>
      </c>
      <c r="H30" s="1" t="n">
        <v>112</v>
      </c>
      <c r="I30" s="1" t="n">
        <v>71</v>
      </c>
      <c r="J30" s="1" t="n">
        <v>14</v>
      </c>
      <c r="K30" s="1" t="n">
        <v>197</v>
      </c>
      <c r="L30" s="1" t="n">
        <f aca="false">D30-H30</f>
        <v>216</v>
      </c>
      <c r="M30" s="1" t="n">
        <f aca="false">E30-I30</f>
        <v>100</v>
      </c>
      <c r="N30" s="1" t="n">
        <f aca="false">F30-J30</f>
        <v>6</v>
      </c>
      <c r="O30" s="1" t="n">
        <f aca="false">G30-K30</f>
        <v>322</v>
      </c>
      <c r="P30" s="10" t="n">
        <f aca="false">+O30/G30</f>
        <v>0.620423892100193</v>
      </c>
    </row>
    <row r="31" customFormat="false" ht="12.8" hidden="false" customHeight="false" outlineLevel="0" collapsed="false">
      <c r="A31" s="1" t="s">
        <v>285</v>
      </c>
      <c r="B31" s="1" t="s">
        <v>286</v>
      </c>
      <c r="C31" s="1" t="n">
        <v>29</v>
      </c>
      <c r="D31" s="1" t="n">
        <v>260</v>
      </c>
      <c r="E31" s="1" t="n">
        <v>218</v>
      </c>
      <c r="F31" s="1" t="n">
        <v>30</v>
      </c>
      <c r="G31" s="1" t="n">
        <v>508</v>
      </c>
      <c r="H31" s="1" t="n">
        <v>149</v>
      </c>
      <c r="I31" s="1" t="n">
        <v>155</v>
      </c>
      <c r="J31" s="1" t="n">
        <v>24</v>
      </c>
      <c r="K31" s="1" t="n">
        <v>328</v>
      </c>
      <c r="L31" s="1" t="n">
        <f aca="false">D31-H31</f>
        <v>111</v>
      </c>
      <c r="M31" s="1" t="n">
        <f aca="false">E31-I31</f>
        <v>63</v>
      </c>
      <c r="N31" s="1" t="n">
        <f aca="false">F31-J31</f>
        <v>6</v>
      </c>
      <c r="O31" s="1" t="n">
        <f aca="false">G31-K31</f>
        <v>180</v>
      </c>
      <c r="P31" s="10" t="n">
        <f aca="false">+O31/G31</f>
        <v>0.354330708661417</v>
      </c>
    </row>
    <row r="32" customFormat="false" ht="12.8" hidden="false" customHeight="false" outlineLevel="0" collapsed="false">
      <c r="A32" s="1" t="s">
        <v>287</v>
      </c>
      <c r="B32" s="1" t="s">
        <v>288</v>
      </c>
      <c r="C32" s="1" t="n">
        <v>30</v>
      </c>
      <c r="D32" s="1" t="n">
        <v>228</v>
      </c>
      <c r="E32" s="1" t="n">
        <v>253</v>
      </c>
      <c r="F32" s="1" t="n">
        <v>22</v>
      </c>
      <c r="G32" s="1" t="n">
        <v>503</v>
      </c>
      <c r="H32" s="1" t="n">
        <v>44</v>
      </c>
      <c r="I32" s="1" t="n">
        <v>59</v>
      </c>
      <c r="J32" s="1" t="n">
        <v>9</v>
      </c>
      <c r="K32" s="1" t="n">
        <v>112</v>
      </c>
      <c r="L32" s="1" t="n">
        <f aca="false">D32-H32</f>
        <v>184</v>
      </c>
      <c r="M32" s="1" t="n">
        <f aca="false">E32-I32</f>
        <v>194</v>
      </c>
      <c r="N32" s="1" t="n">
        <f aca="false">F32-J32</f>
        <v>13</v>
      </c>
      <c r="O32" s="1" t="n">
        <f aca="false">G32-K32</f>
        <v>391</v>
      </c>
      <c r="P32" s="10" t="n">
        <f aca="false">+O32/G32</f>
        <v>0.777335984095428</v>
      </c>
    </row>
    <row r="33" customFormat="false" ht="12.8" hidden="false" customHeight="false" outlineLevel="0" collapsed="false">
      <c r="A33" s="1" t="s">
        <v>289</v>
      </c>
      <c r="B33" s="1" t="s">
        <v>290</v>
      </c>
      <c r="C33" s="1" t="n">
        <v>31</v>
      </c>
      <c r="D33" s="1" t="n">
        <v>376</v>
      </c>
      <c r="E33" s="1" t="n">
        <v>91</v>
      </c>
      <c r="F33" s="1" t="n">
        <v>6</v>
      </c>
      <c r="G33" s="1" t="n">
        <v>473</v>
      </c>
      <c r="H33" s="1" t="n">
        <v>59</v>
      </c>
      <c r="I33" s="1" t="n">
        <v>15</v>
      </c>
      <c r="K33" s="1" t="n">
        <v>74</v>
      </c>
      <c r="L33" s="1" t="n">
        <f aca="false">D33-H33</f>
        <v>317</v>
      </c>
      <c r="M33" s="1" t="n">
        <f aca="false">E33-I33</f>
        <v>76</v>
      </c>
      <c r="N33" s="1" t="n">
        <f aca="false">F33-J33</f>
        <v>6</v>
      </c>
      <c r="O33" s="1" t="n">
        <f aca="false">G33-K33</f>
        <v>399</v>
      </c>
      <c r="P33" s="10" t="n">
        <f aca="false">+O33/G33</f>
        <v>0.843551797040169</v>
      </c>
    </row>
    <row r="34" customFormat="false" ht="12.8" hidden="false" customHeight="false" outlineLevel="0" collapsed="false">
      <c r="A34" s="1" t="s">
        <v>291</v>
      </c>
      <c r="B34" s="1" t="s">
        <v>292</v>
      </c>
      <c r="C34" s="1" t="n">
        <v>32</v>
      </c>
      <c r="D34" s="1" t="n">
        <v>280</v>
      </c>
      <c r="E34" s="1" t="n">
        <v>155</v>
      </c>
      <c r="F34" s="1" t="n">
        <v>16</v>
      </c>
      <c r="G34" s="1" t="n">
        <v>451</v>
      </c>
      <c r="H34" s="1" t="n">
        <v>81</v>
      </c>
      <c r="I34" s="1" t="n">
        <v>60</v>
      </c>
      <c r="J34" s="1" t="n">
        <v>5</v>
      </c>
      <c r="K34" s="1" t="n">
        <v>146</v>
      </c>
      <c r="L34" s="1" t="n">
        <f aca="false">D34-H34</f>
        <v>199</v>
      </c>
      <c r="M34" s="1" t="n">
        <f aca="false">E34-I34</f>
        <v>95</v>
      </c>
      <c r="N34" s="1" t="n">
        <f aca="false">F34-J34</f>
        <v>11</v>
      </c>
      <c r="O34" s="1" t="n">
        <f aca="false">G34-K34</f>
        <v>305</v>
      </c>
      <c r="P34" s="10" t="n">
        <f aca="false">+O34/G34</f>
        <v>0.676274944567628</v>
      </c>
    </row>
    <row r="35" customFormat="false" ht="12.8" hidden="false" customHeight="false" outlineLevel="0" collapsed="false">
      <c r="A35" s="1" t="s">
        <v>293</v>
      </c>
      <c r="B35" s="1" t="s">
        <v>294</v>
      </c>
      <c r="C35" s="1" t="n">
        <v>33</v>
      </c>
      <c r="D35" s="1" t="n">
        <v>256</v>
      </c>
      <c r="E35" s="1" t="n">
        <v>155</v>
      </c>
      <c r="F35" s="1" t="n">
        <v>17</v>
      </c>
      <c r="G35" s="1" t="n">
        <v>428</v>
      </c>
      <c r="H35" s="1" t="n">
        <v>20</v>
      </c>
      <c r="I35" s="1" t="n">
        <v>21</v>
      </c>
      <c r="J35" s="1" t="n">
        <v>1</v>
      </c>
      <c r="K35" s="1" t="n">
        <v>42</v>
      </c>
      <c r="L35" s="1" t="n">
        <f aca="false">D35-H35</f>
        <v>236</v>
      </c>
      <c r="M35" s="1" t="n">
        <f aca="false">E35-I35</f>
        <v>134</v>
      </c>
      <c r="N35" s="1" t="n">
        <f aca="false">F35-J35</f>
        <v>16</v>
      </c>
      <c r="O35" s="1" t="n">
        <f aca="false">G35-K35</f>
        <v>386</v>
      </c>
      <c r="P35" s="10" t="n">
        <f aca="false">+O35/G35</f>
        <v>0.901869158878505</v>
      </c>
    </row>
    <row r="36" customFormat="false" ht="12.8" hidden="false" customHeight="false" outlineLevel="0" collapsed="false">
      <c r="A36" s="1" t="s">
        <v>295</v>
      </c>
      <c r="B36" s="1" t="s">
        <v>296</v>
      </c>
      <c r="C36" s="1" t="n">
        <v>34</v>
      </c>
      <c r="D36" s="1" t="n">
        <v>193</v>
      </c>
      <c r="E36" s="1" t="n">
        <v>214</v>
      </c>
      <c r="F36" s="1" t="n">
        <v>1</v>
      </c>
      <c r="G36" s="1" t="n">
        <v>408</v>
      </c>
      <c r="H36" s="1" t="n">
        <v>10</v>
      </c>
      <c r="I36" s="1" t="n">
        <v>11</v>
      </c>
      <c r="K36" s="1" t="n">
        <v>21</v>
      </c>
      <c r="L36" s="1" t="n">
        <f aca="false">D36-H36</f>
        <v>183</v>
      </c>
      <c r="M36" s="1" t="n">
        <f aca="false">E36-I36</f>
        <v>203</v>
      </c>
      <c r="N36" s="1" t="n">
        <f aca="false">F36-J36</f>
        <v>1</v>
      </c>
      <c r="O36" s="1" t="n">
        <f aca="false">G36-K36</f>
        <v>387</v>
      </c>
      <c r="P36" s="10" t="n">
        <f aca="false">+O36/G36</f>
        <v>0.948529411764706</v>
      </c>
    </row>
    <row r="37" customFormat="false" ht="12.8" hidden="false" customHeight="false" outlineLevel="0" collapsed="false">
      <c r="A37" s="1" t="s">
        <v>297</v>
      </c>
      <c r="B37" s="1" t="s">
        <v>298</v>
      </c>
      <c r="C37" s="1" t="n">
        <v>35</v>
      </c>
      <c r="D37" s="1" t="n">
        <v>149</v>
      </c>
      <c r="E37" s="1" t="n">
        <v>140</v>
      </c>
      <c r="F37" s="1" t="n">
        <v>22</v>
      </c>
      <c r="G37" s="1" t="n">
        <v>311</v>
      </c>
      <c r="H37" s="1" t="n">
        <v>71</v>
      </c>
      <c r="I37" s="1" t="n">
        <v>69</v>
      </c>
      <c r="J37" s="1" t="n">
        <v>16</v>
      </c>
      <c r="K37" s="1" t="n">
        <v>156</v>
      </c>
      <c r="L37" s="1" t="n">
        <f aca="false">D37-H37</f>
        <v>78</v>
      </c>
      <c r="M37" s="1" t="n">
        <f aca="false">E37-I37</f>
        <v>71</v>
      </c>
      <c r="N37" s="1" t="n">
        <f aca="false">F37-J37</f>
        <v>6</v>
      </c>
      <c r="O37" s="1" t="n">
        <f aca="false">G37-K37</f>
        <v>155</v>
      </c>
      <c r="P37" s="10" t="n">
        <f aca="false">+O37/G37</f>
        <v>0.498392282958199</v>
      </c>
    </row>
    <row r="38" customFormat="false" ht="12.8" hidden="false" customHeight="false" outlineLevel="0" collapsed="false">
      <c r="A38" s="1" t="s">
        <v>299</v>
      </c>
      <c r="B38" s="1" t="s">
        <v>300</v>
      </c>
      <c r="C38" s="1" t="n">
        <v>36</v>
      </c>
      <c r="D38" s="1" t="n">
        <v>144</v>
      </c>
      <c r="E38" s="1" t="n">
        <v>141</v>
      </c>
      <c r="F38" s="1" t="n">
        <v>19</v>
      </c>
      <c r="G38" s="1" t="n">
        <v>304</v>
      </c>
      <c r="H38" s="1" t="n">
        <v>49</v>
      </c>
      <c r="I38" s="1" t="n">
        <v>44</v>
      </c>
      <c r="J38" s="1" t="n">
        <v>9</v>
      </c>
      <c r="K38" s="1" t="n">
        <v>102</v>
      </c>
      <c r="L38" s="1" t="n">
        <f aca="false">D38-H38</f>
        <v>95</v>
      </c>
      <c r="M38" s="1" t="n">
        <f aca="false">E38-I38</f>
        <v>97</v>
      </c>
      <c r="N38" s="1" t="n">
        <f aca="false">F38-J38</f>
        <v>10</v>
      </c>
      <c r="O38" s="1" t="n">
        <f aca="false">G38-K38</f>
        <v>202</v>
      </c>
      <c r="P38" s="10" t="n">
        <f aca="false">+O38/G38</f>
        <v>0.664473684210526</v>
      </c>
    </row>
    <row r="39" customFormat="false" ht="12.8" hidden="false" customHeight="false" outlineLevel="0" collapsed="false">
      <c r="A39" s="1" t="s">
        <v>301</v>
      </c>
      <c r="B39" s="1" t="s">
        <v>302</v>
      </c>
      <c r="C39" s="1" t="n">
        <v>37</v>
      </c>
      <c r="D39" s="1" t="n">
        <v>149</v>
      </c>
      <c r="E39" s="1" t="n">
        <v>133</v>
      </c>
      <c r="F39" s="1" t="n">
        <v>20</v>
      </c>
      <c r="G39" s="1" t="n">
        <v>302</v>
      </c>
      <c r="H39" s="1" t="n">
        <v>6</v>
      </c>
      <c r="I39" s="1" t="n">
        <v>3</v>
      </c>
      <c r="J39" s="1" t="n">
        <v>1</v>
      </c>
      <c r="K39" s="1" t="n">
        <v>10</v>
      </c>
      <c r="L39" s="1" t="n">
        <f aca="false">D39-H39</f>
        <v>143</v>
      </c>
      <c r="M39" s="1" t="n">
        <f aca="false">E39-I39</f>
        <v>130</v>
      </c>
      <c r="N39" s="1" t="n">
        <f aca="false">F39-J39</f>
        <v>19</v>
      </c>
      <c r="O39" s="1" t="n">
        <f aca="false">G39-K39</f>
        <v>292</v>
      </c>
      <c r="P39" s="10" t="n">
        <f aca="false">+O39/G39</f>
        <v>0.966887417218543</v>
      </c>
    </row>
    <row r="40" customFormat="false" ht="12.8" hidden="false" customHeight="false" outlineLevel="0" collapsed="false">
      <c r="A40" s="1" t="s">
        <v>303</v>
      </c>
      <c r="B40" s="1" t="s">
        <v>304</v>
      </c>
      <c r="C40" s="1" t="n">
        <v>38</v>
      </c>
      <c r="D40" s="1" t="n">
        <v>154</v>
      </c>
      <c r="E40" s="1" t="n">
        <v>125</v>
      </c>
      <c r="F40" s="1" t="n">
        <v>8</v>
      </c>
      <c r="G40" s="1" t="n">
        <v>287</v>
      </c>
      <c r="H40" s="1" t="n">
        <v>7</v>
      </c>
      <c r="I40" s="1" t="n">
        <v>13</v>
      </c>
      <c r="K40" s="1" t="n">
        <v>20</v>
      </c>
      <c r="L40" s="1" t="n">
        <f aca="false">D40-H40</f>
        <v>147</v>
      </c>
      <c r="M40" s="1" t="n">
        <f aca="false">E40-I40</f>
        <v>112</v>
      </c>
      <c r="N40" s="1" t="n">
        <f aca="false">F40-J40</f>
        <v>8</v>
      </c>
      <c r="O40" s="1" t="n">
        <f aca="false">G40-K40</f>
        <v>267</v>
      </c>
      <c r="P40" s="10" t="n">
        <f aca="false">+O40/G40</f>
        <v>0.930313588850174</v>
      </c>
    </row>
    <row r="41" customFormat="false" ht="12.8" hidden="false" customHeight="false" outlineLevel="0" collapsed="false">
      <c r="A41" s="1" t="s">
        <v>305</v>
      </c>
      <c r="B41" s="1" t="s">
        <v>306</v>
      </c>
      <c r="C41" s="1" t="n">
        <v>39</v>
      </c>
      <c r="D41" s="1" t="n">
        <v>215</v>
      </c>
      <c r="E41" s="1" t="n">
        <v>65</v>
      </c>
      <c r="F41" s="1" t="n">
        <v>1</v>
      </c>
      <c r="G41" s="1" t="n">
        <v>281</v>
      </c>
      <c r="H41" s="1" t="n">
        <v>38</v>
      </c>
      <c r="I41" s="1" t="n">
        <v>21</v>
      </c>
      <c r="J41" s="1" t="n">
        <v>1</v>
      </c>
      <c r="K41" s="1" t="n">
        <v>60</v>
      </c>
      <c r="L41" s="1" t="n">
        <f aca="false">D41-H41</f>
        <v>177</v>
      </c>
      <c r="M41" s="1" t="n">
        <f aca="false">E41-I41</f>
        <v>44</v>
      </c>
      <c r="N41" s="1" t="n">
        <f aca="false">F41-J41</f>
        <v>0</v>
      </c>
      <c r="O41" s="1" t="n">
        <f aca="false">G41-K41</f>
        <v>221</v>
      </c>
      <c r="P41" s="10" t="n">
        <f aca="false">+O41/G41</f>
        <v>0.786476868327402</v>
      </c>
    </row>
    <row r="42" customFormat="false" ht="12.8" hidden="false" customHeight="false" outlineLevel="0" collapsed="false">
      <c r="A42" s="1" t="s">
        <v>307</v>
      </c>
      <c r="B42" s="1" t="s">
        <v>308</v>
      </c>
      <c r="C42" s="1" t="n">
        <v>40</v>
      </c>
      <c r="D42" s="1" t="n">
        <v>122</v>
      </c>
      <c r="E42" s="1" t="n">
        <v>119</v>
      </c>
      <c r="F42" s="1" t="n">
        <v>25</v>
      </c>
      <c r="G42" s="1" t="n">
        <v>266</v>
      </c>
      <c r="H42" s="1" t="n">
        <v>56</v>
      </c>
      <c r="I42" s="1" t="n">
        <v>57</v>
      </c>
      <c r="J42" s="1" t="n">
        <v>12</v>
      </c>
      <c r="K42" s="1" t="n">
        <v>125</v>
      </c>
      <c r="L42" s="1" t="n">
        <f aca="false">D42-H42</f>
        <v>66</v>
      </c>
      <c r="M42" s="1" t="n">
        <f aca="false">E42-I42</f>
        <v>62</v>
      </c>
      <c r="N42" s="1" t="n">
        <f aca="false">F42-J42</f>
        <v>13</v>
      </c>
      <c r="O42" s="1" t="n">
        <f aca="false">G42-K42</f>
        <v>141</v>
      </c>
      <c r="P42" s="10" t="n">
        <f aca="false">+O42/G42</f>
        <v>0.530075187969925</v>
      </c>
    </row>
    <row r="43" customFormat="false" ht="12.8" hidden="false" customHeight="false" outlineLevel="0" collapsed="false">
      <c r="A43" s="1" t="s">
        <v>309</v>
      </c>
      <c r="B43" s="1" t="s">
        <v>310</v>
      </c>
      <c r="C43" s="1" t="n">
        <v>41</v>
      </c>
      <c r="D43" s="1" t="n">
        <v>72</v>
      </c>
      <c r="E43" s="1" t="n">
        <v>156</v>
      </c>
      <c r="F43" s="1" t="n">
        <v>32</v>
      </c>
      <c r="G43" s="1" t="n">
        <v>260</v>
      </c>
      <c r="H43" s="1" t="n">
        <v>67</v>
      </c>
      <c r="I43" s="1" t="n">
        <v>134</v>
      </c>
      <c r="J43" s="1" t="n">
        <v>32</v>
      </c>
      <c r="K43" s="1" t="n">
        <v>233</v>
      </c>
      <c r="L43" s="1" t="n">
        <f aca="false">D43-H43</f>
        <v>5</v>
      </c>
      <c r="M43" s="1" t="n">
        <f aca="false">E43-I43</f>
        <v>22</v>
      </c>
      <c r="N43" s="1" t="n">
        <f aca="false">F43-J43</f>
        <v>0</v>
      </c>
      <c r="O43" s="1" t="n">
        <f aca="false">G43-K43</f>
        <v>27</v>
      </c>
      <c r="P43" s="10" t="n">
        <f aca="false">+O43/G43</f>
        <v>0.103846153846154</v>
      </c>
    </row>
    <row r="44" customFormat="false" ht="12.8" hidden="false" customHeight="false" outlineLevel="0" collapsed="false">
      <c r="A44" s="1" t="s">
        <v>311</v>
      </c>
      <c r="B44" s="1" t="s">
        <v>312</v>
      </c>
      <c r="C44" s="1" t="n">
        <v>42</v>
      </c>
      <c r="D44" s="1" t="n">
        <v>113</v>
      </c>
      <c r="E44" s="1" t="n">
        <v>124</v>
      </c>
      <c r="F44" s="1" t="n">
        <v>16</v>
      </c>
      <c r="G44" s="1" t="n">
        <v>253</v>
      </c>
      <c r="H44" s="1" t="n">
        <v>25</v>
      </c>
      <c r="I44" s="1" t="n">
        <v>45</v>
      </c>
      <c r="J44" s="1" t="n">
        <v>15</v>
      </c>
      <c r="K44" s="1" t="n">
        <v>85</v>
      </c>
      <c r="L44" s="1" t="n">
        <f aca="false">D44-H44</f>
        <v>88</v>
      </c>
      <c r="M44" s="1" t="n">
        <f aca="false">E44-I44</f>
        <v>79</v>
      </c>
      <c r="N44" s="1" t="n">
        <f aca="false">F44-J44</f>
        <v>1</v>
      </c>
      <c r="O44" s="1" t="n">
        <f aca="false">G44-K44</f>
        <v>168</v>
      </c>
      <c r="P44" s="10" t="n">
        <f aca="false">+O44/G44</f>
        <v>0.66403162055336</v>
      </c>
    </row>
    <row r="45" customFormat="false" ht="12.8" hidden="false" customHeight="false" outlineLevel="0" collapsed="false">
      <c r="A45" s="1" t="s">
        <v>313</v>
      </c>
      <c r="B45" s="1" t="s">
        <v>314</v>
      </c>
      <c r="C45" s="1" t="n">
        <v>43</v>
      </c>
      <c r="D45" s="1" t="n">
        <v>136</v>
      </c>
      <c r="E45" s="1" t="n">
        <v>64</v>
      </c>
      <c r="F45" s="1" t="n">
        <v>5</v>
      </c>
      <c r="G45" s="1" t="n">
        <v>205</v>
      </c>
      <c r="H45" s="1" t="n">
        <v>59</v>
      </c>
      <c r="I45" s="1" t="n">
        <v>30</v>
      </c>
      <c r="J45" s="1" t="n">
        <v>5</v>
      </c>
      <c r="K45" s="1" t="n">
        <v>94</v>
      </c>
      <c r="L45" s="1" t="n">
        <f aca="false">D45-H45</f>
        <v>77</v>
      </c>
      <c r="M45" s="1" t="n">
        <f aca="false">E45-I45</f>
        <v>34</v>
      </c>
      <c r="N45" s="1" t="n">
        <f aca="false">F45-J45</f>
        <v>0</v>
      </c>
      <c r="O45" s="1" t="n">
        <f aca="false">G45-K45</f>
        <v>111</v>
      </c>
      <c r="P45" s="10" t="n">
        <f aca="false">+O45/G45</f>
        <v>0.541463414634146</v>
      </c>
    </row>
    <row r="46" customFormat="false" ht="12.8" hidden="false" customHeight="false" outlineLevel="0" collapsed="false">
      <c r="A46" s="1" t="s">
        <v>315</v>
      </c>
      <c r="B46" s="1" t="s">
        <v>316</v>
      </c>
      <c r="C46" s="1" t="n">
        <v>44</v>
      </c>
      <c r="D46" s="1" t="n">
        <v>68</v>
      </c>
      <c r="E46" s="1" t="n">
        <v>116</v>
      </c>
      <c r="F46" s="1" t="n">
        <v>20</v>
      </c>
      <c r="G46" s="1" t="n">
        <v>204</v>
      </c>
      <c r="H46" s="1" t="n">
        <v>20</v>
      </c>
      <c r="I46" s="1" t="n">
        <v>31</v>
      </c>
      <c r="J46" s="1" t="n">
        <v>3</v>
      </c>
      <c r="K46" s="1" t="n">
        <v>54</v>
      </c>
      <c r="L46" s="1" t="n">
        <f aca="false">D46-H46</f>
        <v>48</v>
      </c>
      <c r="M46" s="1" t="n">
        <f aca="false">E46-I46</f>
        <v>85</v>
      </c>
      <c r="N46" s="1" t="n">
        <f aca="false">F46-J46</f>
        <v>17</v>
      </c>
      <c r="O46" s="1" t="n">
        <f aca="false">G46-K46</f>
        <v>150</v>
      </c>
      <c r="P46" s="10" t="n">
        <f aca="false">+O46/G46</f>
        <v>0.735294117647059</v>
      </c>
    </row>
    <row r="47" customFormat="false" ht="12.8" hidden="false" customHeight="false" outlineLevel="0" collapsed="false">
      <c r="A47" s="1" t="s">
        <v>317</v>
      </c>
      <c r="B47" s="1" t="s">
        <v>318</v>
      </c>
      <c r="C47" s="1" t="n">
        <v>45</v>
      </c>
      <c r="D47" s="1" t="n">
        <v>99</v>
      </c>
      <c r="E47" s="1" t="n">
        <v>85</v>
      </c>
      <c r="F47" s="1" t="n">
        <v>7</v>
      </c>
      <c r="G47" s="1" t="n">
        <v>191</v>
      </c>
      <c r="H47" s="1" t="n">
        <v>19</v>
      </c>
      <c r="I47" s="1" t="n">
        <v>36</v>
      </c>
      <c r="J47" s="1" t="n">
        <v>5</v>
      </c>
      <c r="K47" s="1" t="n">
        <v>60</v>
      </c>
      <c r="L47" s="1" t="n">
        <f aca="false">D47-H47</f>
        <v>80</v>
      </c>
      <c r="M47" s="1" t="n">
        <f aca="false">E47-I47</f>
        <v>49</v>
      </c>
      <c r="N47" s="1" t="n">
        <f aca="false">F47-J47</f>
        <v>2</v>
      </c>
      <c r="O47" s="1" t="n">
        <f aca="false">G47-K47</f>
        <v>131</v>
      </c>
      <c r="P47" s="10" t="n">
        <f aca="false">+O47/G47</f>
        <v>0.68586387434555</v>
      </c>
    </row>
    <row r="48" customFormat="false" ht="12.8" hidden="false" customHeight="false" outlineLevel="0" collapsed="false">
      <c r="A48" s="1" t="s">
        <v>319</v>
      </c>
      <c r="B48" s="1" t="s">
        <v>320</v>
      </c>
      <c r="C48" s="1" t="n">
        <v>46</v>
      </c>
      <c r="D48" s="1" t="n">
        <v>131</v>
      </c>
      <c r="E48" s="1" t="n">
        <v>46</v>
      </c>
      <c r="F48" s="1" t="n">
        <v>5</v>
      </c>
      <c r="G48" s="1" t="n">
        <v>182</v>
      </c>
      <c r="H48" s="1" t="n">
        <v>26</v>
      </c>
      <c r="I48" s="1" t="n">
        <v>10</v>
      </c>
      <c r="J48" s="1" t="n">
        <v>2</v>
      </c>
      <c r="K48" s="1" t="n">
        <v>38</v>
      </c>
      <c r="L48" s="1" t="n">
        <f aca="false">D48-H48</f>
        <v>105</v>
      </c>
      <c r="M48" s="1" t="n">
        <f aca="false">E48-I48</f>
        <v>36</v>
      </c>
      <c r="N48" s="1" t="n">
        <f aca="false">F48-J48</f>
        <v>3</v>
      </c>
      <c r="O48" s="1" t="n">
        <f aca="false">G48-K48</f>
        <v>144</v>
      </c>
      <c r="P48" s="10" t="n">
        <f aca="false">+O48/G48</f>
        <v>0.791208791208791</v>
      </c>
    </row>
    <row r="49" customFormat="false" ht="12.8" hidden="false" customHeight="false" outlineLevel="0" collapsed="false">
      <c r="A49" s="1" t="s">
        <v>321</v>
      </c>
      <c r="B49" s="1" t="s">
        <v>322</v>
      </c>
      <c r="C49" s="1" t="n">
        <v>47</v>
      </c>
      <c r="D49" s="1" t="n">
        <v>134</v>
      </c>
      <c r="E49" s="1" t="n">
        <v>41</v>
      </c>
      <c r="F49" s="1" t="n">
        <v>6</v>
      </c>
      <c r="G49" s="1" t="n">
        <v>181</v>
      </c>
      <c r="H49" s="1" t="n">
        <v>80</v>
      </c>
      <c r="I49" s="1" t="n">
        <v>23</v>
      </c>
      <c r="J49" s="1" t="n">
        <v>2</v>
      </c>
      <c r="K49" s="1" t="n">
        <v>105</v>
      </c>
      <c r="L49" s="1" t="n">
        <f aca="false">D49-H49</f>
        <v>54</v>
      </c>
      <c r="M49" s="1" t="n">
        <f aca="false">E49-I49</f>
        <v>18</v>
      </c>
      <c r="N49" s="1" t="n">
        <f aca="false">F49-J49</f>
        <v>4</v>
      </c>
      <c r="O49" s="1" t="n">
        <f aca="false">G49-K49</f>
        <v>76</v>
      </c>
      <c r="P49" s="10" t="n">
        <f aca="false">+O49/G49</f>
        <v>0.419889502762431</v>
      </c>
    </row>
    <row r="50" customFormat="false" ht="12.8" hidden="false" customHeight="false" outlineLevel="0" collapsed="false">
      <c r="A50" s="1" t="s">
        <v>323</v>
      </c>
      <c r="B50" s="1" t="s">
        <v>324</v>
      </c>
      <c r="C50" s="1" t="n">
        <v>48</v>
      </c>
      <c r="D50" s="1" t="n">
        <v>64</v>
      </c>
      <c r="E50" s="1" t="n">
        <v>103</v>
      </c>
      <c r="F50" s="1" t="n">
        <v>2</v>
      </c>
      <c r="G50" s="1" t="n">
        <v>169</v>
      </c>
      <c r="H50" s="1" t="n">
        <v>4</v>
      </c>
      <c r="I50" s="1" t="n">
        <v>8</v>
      </c>
      <c r="K50" s="1" t="n">
        <v>12</v>
      </c>
      <c r="L50" s="1" t="n">
        <f aca="false">D50-H50</f>
        <v>60</v>
      </c>
      <c r="M50" s="1" t="n">
        <f aca="false">E50-I50</f>
        <v>95</v>
      </c>
      <c r="N50" s="1" t="n">
        <f aca="false">F50-J50</f>
        <v>2</v>
      </c>
      <c r="O50" s="1" t="n">
        <f aca="false">G50-K50</f>
        <v>157</v>
      </c>
      <c r="P50" s="10" t="n">
        <f aca="false">+O50/G50</f>
        <v>0.928994082840237</v>
      </c>
    </row>
    <row r="51" customFormat="false" ht="12.8" hidden="false" customHeight="false" outlineLevel="0" collapsed="false">
      <c r="A51" s="1" t="s">
        <v>325</v>
      </c>
      <c r="B51" s="1" t="s">
        <v>326</v>
      </c>
      <c r="C51" s="1" t="n">
        <v>49</v>
      </c>
      <c r="D51" s="1" t="n">
        <v>100</v>
      </c>
      <c r="E51" s="1" t="n">
        <v>50</v>
      </c>
      <c r="F51" s="1" t="n">
        <v>10</v>
      </c>
      <c r="G51" s="1" t="n">
        <v>160</v>
      </c>
      <c r="H51" s="1" t="n">
        <v>72</v>
      </c>
      <c r="I51" s="1" t="n">
        <v>34</v>
      </c>
      <c r="J51" s="1" t="n">
        <v>7</v>
      </c>
      <c r="K51" s="1" t="n">
        <v>113</v>
      </c>
      <c r="L51" s="1" t="n">
        <f aca="false">D51-H51</f>
        <v>28</v>
      </c>
      <c r="M51" s="1" t="n">
        <f aca="false">E51-I51</f>
        <v>16</v>
      </c>
      <c r="N51" s="1" t="n">
        <f aca="false">F51-J51</f>
        <v>3</v>
      </c>
      <c r="O51" s="1" t="n">
        <f aca="false">G51-K51</f>
        <v>47</v>
      </c>
      <c r="P51" s="10" t="n">
        <f aca="false">+O51/G51</f>
        <v>0.29375</v>
      </c>
    </row>
    <row r="52" customFormat="false" ht="12.8" hidden="false" customHeight="false" outlineLevel="0" collapsed="false">
      <c r="A52" s="1" t="s">
        <v>327</v>
      </c>
      <c r="B52" s="1" t="s">
        <v>328</v>
      </c>
      <c r="C52" s="1" t="n">
        <v>50</v>
      </c>
      <c r="D52" s="1" t="n">
        <v>126</v>
      </c>
      <c r="E52" s="1" t="n">
        <v>31</v>
      </c>
      <c r="F52" s="1" t="n">
        <v>2</v>
      </c>
      <c r="G52" s="1" t="n">
        <v>159</v>
      </c>
      <c r="H52" s="1" t="n">
        <v>28</v>
      </c>
      <c r="I52" s="1" t="n">
        <v>17</v>
      </c>
      <c r="K52" s="1" t="n">
        <v>45</v>
      </c>
      <c r="L52" s="1" t="n">
        <f aca="false">D52-H52</f>
        <v>98</v>
      </c>
      <c r="M52" s="1" t="n">
        <f aca="false">E52-I52</f>
        <v>14</v>
      </c>
      <c r="N52" s="1" t="n">
        <f aca="false">F52-J52</f>
        <v>2</v>
      </c>
      <c r="O52" s="1" t="n">
        <f aca="false">G52-K52</f>
        <v>114</v>
      </c>
      <c r="P52" s="10" t="n">
        <f aca="false">+O52/G52</f>
        <v>0.716981132075472</v>
      </c>
    </row>
    <row r="53" customFormat="false" ht="12.8" hidden="false" customHeight="false" outlineLevel="0" collapsed="false">
      <c r="A53" s="1" t="s">
        <v>329</v>
      </c>
      <c r="B53" s="1" t="s">
        <v>330</v>
      </c>
      <c r="C53" s="1" t="n">
        <v>51</v>
      </c>
      <c r="D53" s="1" t="n">
        <v>109</v>
      </c>
      <c r="E53" s="1" t="n">
        <v>36</v>
      </c>
      <c r="F53" s="1" t="n">
        <v>6</v>
      </c>
      <c r="G53" s="1" t="n">
        <v>151</v>
      </c>
      <c r="H53" s="1" t="n">
        <v>25</v>
      </c>
      <c r="I53" s="1" t="n">
        <v>13</v>
      </c>
      <c r="K53" s="1" t="n">
        <v>38</v>
      </c>
      <c r="L53" s="1" t="n">
        <f aca="false">D53-H53</f>
        <v>84</v>
      </c>
      <c r="M53" s="1" t="n">
        <f aca="false">E53-I53</f>
        <v>23</v>
      </c>
      <c r="N53" s="1" t="n">
        <f aca="false">F53-J53</f>
        <v>6</v>
      </c>
      <c r="O53" s="1" t="n">
        <f aca="false">G53-K53</f>
        <v>113</v>
      </c>
      <c r="P53" s="10" t="n">
        <f aca="false">+O53/G53</f>
        <v>0.748344370860927</v>
      </c>
    </row>
    <row r="54" customFormat="false" ht="12.8" hidden="false" customHeight="false" outlineLevel="0" collapsed="false">
      <c r="A54" s="1" t="s">
        <v>331</v>
      </c>
      <c r="B54" s="1" t="s">
        <v>332</v>
      </c>
      <c r="C54" s="1" t="n">
        <v>52</v>
      </c>
      <c r="D54" s="1" t="n">
        <v>74</v>
      </c>
      <c r="E54" s="1" t="n">
        <v>65</v>
      </c>
      <c r="F54" s="1" t="n">
        <v>7</v>
      </c>
      <c r="G54" s="1" t="n">
        <v>146</v>
      </c>
      <c r="H54" s="1" t="n">
        <v>51</v>
      </c>
      <c r="I54" s="1" t="n">
        <v>46</v>
      </c>
      <c r="J54" s="1" t="n">
        <v>4</v>
      </c>
      <c r="K54" s="1" t="n">
        <v>101</v>
      </c>
      <c r="L54" s="1" t="n">
        <f aca="false">D54-H54</f>
        <v>23</v>
      </c>
      <c r="M54" s="1" t="n">
        <f aca="false">E54-I54</f>
        <v>19</v>
      </c>
      <c r="N54" s="1" t="n">
        <f aca="false">F54-J54</f>
        <v>3</v>
      </c>
      <c r="O54" s="1" t="n">
        <f aca="false">G54-K54</f>
        <v>45</v>
      </c>
      <c r="P54" s="10" t="n">
        <f aca="false">+O54/G54</f>
        <v>0.308219178082192</v>
      </c>
    </row>
    <row r="55" customFormat="false" ht="12.8" hidden="false" customHeight="false" outlineLevel="0" collapsed="false">
      <c r="A55" s="1" t="s">
        <v>333</v>
      </c>
      <c r="B55" s="1" t="s">
        <v>334</v>
      </c>
      <c r="C55" s="1" t="n">
        <v>53</v>
      </c>
      <c r="D55" s="1" t="n">
        <v>77</v>
      </c>
      <c r="E55" s="1" t="n">
        <v>48</v>
      </c>
      <c r="F55" s="1" t="n">
        <v>8</v>
      </c>
      <c r="G55" s="1" t="n">
        <v>133</v>
      </c>
      <c r="H55" s="1" t="n">
        <v>21</v>
      </c>
      <c r="I55" s="1" t="n">
        <v>19</v>
      </c>
      <c r="J55" s="1" t="n">
        <v>3</v>
      </c>
      <c r="K55" s="1" t="n">
        <v>43</v>
      </c>
      <c r="L55" s="1" t="n">
        <f aca="false">D55-H55</f>
        <v>56</v>
      </c>
      <c r="M55" s="1" t="n">
        <f aca="false">E55-I55</f>
        <v>29</v>
      </c>
      <c r="N55" s="1" t="n">
        <f aca="false">F55-J55</f>
        <v>5</v>
      </c>
      <c r="O55" s="1" t="n">
        <f aca="false">G55-K55</f>
        <v>90</v>
      </c>
      <c r="P55" s="10" t="n">
        <f aca="false">+O55/G55</f>
        <v>0.676691729323308</v>
      </c>
    </row>
    <row r="56" customFormat="false" ht="12.8" hidden="false" customHeight="false" outlineLevel="0" collapsed="false">
      <c r="A56" s="1" t="s">
        <v>335</v>
      </c>
      <c r="B56" s="1" t="s">
        <v>336</v>
      </c>
      <c r="C56" s="1" t="n">
        <v>54</v>
      </c>
      <c r="D56" s="1" t="n">
        <v>70</v>
      </c>
      <c r="E56" s="1" t="n">
        <v>60</v>
      </c>
      <c r="F56" s="1" t="n">
        <v>1</v>
      </c>
      <c r="G56" s="1" t="n">
        <v>131</v>
      </c>
      <c r="H56" s="1" t="n">
        <v>27</v>
      </c>
      <c r="I56" s="1" t="n">
        <v>30</v>
      </c>
      <c r="J56" s="1" t="n">
        <v>1</v>
      </c>
      <c r="K56" s="1" t="n">
        <v>58</v>
      </c>
      <c r="L56" s="1" t="n">
        <f aca="false">D56-H56</f>
        <v>43</v>
      </c>
      <c r="M56" s="1" t="n">
        <f aca="false">E56-I56</f>
        <v>30</v>
      </c>
      <c r="N56" s="1" t="n">
        <f aca="false">F56-J56</f>
        <v>0</v>
      </c>
      <c r="O56" s="1" t="n">
        <f aca="false">G56-K56</f>
        <v>73</v>
      </c>
      <c r="P56" s="10" t="n">
        <f aca="false">+O56/G56</f>
        <v>0.557251908396947</v>
      </c>
    </row>
    <row r="57" customFormat="false" ht="12.8" hidden="false" customHeight="false" outlineLevel="0" collapsed="false">
      <c r="A57" s="1" t="s">
        <v>337</v>
      </c>
      <c r="B57" s="1" t="s">
        <v>338</v>
      </c>
      <c r="C57" s="1" t="n">
        <v>55</v>
      </c>
      <c r="D57" s="1" t="n">
        <v>92</v>
      </c>
      <c r="E57" s="1" t="n">
        <v>27</v>
      </c>
      <c r="F57" s="1" t="n">
        <v>4</v>
      </c>
      <c r="G57" s="1" t="n">
        <v>123</v>
      </c>
      <c r="H57" s="1" t="n">
        <v>26</v>
      </c>
      <c r="I57" s="1" t="n">
        <v>7</v>
      </c>
      <c r="K57" s="1" t="n">
        <v>33</v>
      </c>
      <c r="L57" s="1" t="n">
        <f aca="false">D57-H57</f>
        <v>66</v>
      </c>
      <c r="M57" s="1" t="n">
        <f aca="false">E57-I57</f>
        <v>20</v>
      </c>
      <c r="N57" s="1" t="n">
        <f aca="false">F57-J57</f>
        <v>4</v>
      </c>
      <c r="O57" s="1" t="n">
        <f aca="false">G57-K57</f>
        <v>90</v>
      </c>
      <c r="P57" s="10" t="n">
        <f aca="false">+O57/G57</f>
        <v>0.731707317073171</v>
      </c>
    </row>
    <row r="58" customFormat="false" ht="12.8" hidden="false" customHeight="false" outlineLevel="0" collapsed="false">
      <c r="A58" s="1" t="s">
        <v>339</v>
      </c>
      <c r="B58" s="1" t="s">
        <v>340</v>
      </c>
      <c r="C58" s="1" t="n">
        <v>57</v>
      </c>
      <c r="D58" s="1" t="n">
        <v>106</v>
      </c>
      <c r="E58" s="1" t="n">
        <v>16</v>
      </c>
      <c r="G58" s="1" t="n">
        <v>122</v>
      </c>
      <c r="H58" s="1" t="n">
        <v>10</v>
      </c>
      <c r="I58" s="1" t="n">
        <v>3</v>
      </c>
      <c r="K58" s="1" t="n">
        <v>13</v>
      </c>
      <c r="L58" s="1" t="n">
        <f aca="false">D58-H58</f>
        <v>96</v>
      </c>
      <c r="M58" s="1" t="n">
        <f aca="false">E58-I58</f>
        <v>13</v>
      </c>
      <c r="N58" s="1" t="n">
        <f aca="false">F58-J58</f>
        <v>0</v>
      </c>
      <c r="O58" s="1" t="n">
        <f aca="false">G58-K58</f>
        <v>109</v>
      </c>
      <c r="P58" s="10" t="n">
        <f aca="false">+O58/G58</f>
        <v>0.89344262295082</v>
      </c>
    </row>
    <row r="59" customFormat="false" ht="12.8" hidden="false" customHeight="false" outlineLevel="0" collapsed="false">
      <c r="A59" s="1" t="s">
        <v>341</v>
      </c>
      <c r="B59" s="1" t="s">
        <v>342</v>
      </c>
      <c r="C59" s="1" t="n">
        <v>58</v>
      </c>
      <c r="D59" s="1" t="n">
        <v>79</v>
      </c>
      <c r="E59" s="1" t="n">
        <v>40</v>
      </c>
      <c r="F59" s="1" t="n">
        <v>3</v>
      </c>
      <c r="G59" s="1" t="n">
        <v>122</v>
      </c>
      <c r="H59" s="1" t="n">
        <v>21</v>
      </c>
      <c r="I59" s="1" t="n">
        <v>17</v>
      </c>
      <c r="J59" s="1" t="n">
        <v>1</v>
      </c>
      <c r="K59" s="1" t="n">
        <v>39</v>
      </c>
      <c r="L59" s="1" t="n">
        <f aca="false">D59-H59</f>
        <v>58</v>
      </c>
      <c r="M59" s="1" t="n">
        <f aca="false">E59-I59</f>
        <v>23</v>
      </c>
      <c r="N59" s="1" t="n">
        <f aca="false">F59-J59</f>
        <v>2</v>
      </c>
      <c r="O59" s="1" t="n">
        <f aca="false">G59-K59</f>
        <v>83</v>
      </c>
      <c r="P59" s="10" t="n">
        <f aca="false">+O59/G59</f>
        <v>0.680327868852459</v>
      </c>
    </row>
    <row r="60" customFormat="false" ht="12.8" hidden="false" customHeight="false" outlineLevel="0" collapsed="false">
      <c r="A60" s="1" t="s">
        <v>343</v>
      </c>
      <c r="B60" s="1" t="s">
        <v>344</v>
      </c>
      <c r="C60" s="1" t="n">
        <v>56</v>
      </c>
      <c r="D60" s="1" t="n">
        <v>52</v>
      </c>
      <c r="E60" s="1" t="n">
        <v>65</v>
      </c>
      <c r="F60" s="1" t="n">
        <v>5</v>
      </c>
      <c r="G60" s="1" t="n">
        <v>122</v>
      </c>
      <c r="H60" s="1" t="n">
        <v>14</v>
      </c>
      <c r="I60" s="1" t="n">
        <v>31</v>
      </c>
      <c r="J60" s="1" t="n">
        <v>5</v>
      </c>
      <c r="K60" s="1" t="n">
        <v>50</v>
      </c>
      <c r="L60" s="1" t="n">
        <f aca="false">D60-H60</f>
        <v>38</v>
      </c>
      <c r="M60" s="1" t="n">
        <f aca="false">E60-I60</f>
        <v>34</v>
      </c>
      <c r="N60" s="1" t="n">
        <f aca="false">F60-J60</f>
        <v>0</v>
      </c>
      <c r="O60" s="1" t="n">
        <f aca="false">G60-K60</f>
        <v>72</v>
      </c>
      <c r="P60" s="10" t="n">
        <f aca="false">+O60/G60</f>
        <v>0.59016393442623</v>
      </c>
    </row>
    <row r="61" customFormat="false" ht="12.8" hidden="false" customHeight="false" outlineLevel="0" collapsed="false">
      <c r="A61" s="1" t="s">
        <v>345</v>
      </c>
      <c r="B61" s="1" t="s">
        <v>346</v>
      </c>
      <c r="C61" s="1" t="n">
        <v>59</v>
      </c>
      <c r="D61" s="1" t="n">
        <v>42</v>
      </c>
      <c r="E61" s="1" t="n">
        <v>68</v>
      </c>
      <c r="F61" s="1" t="n">
        <v>7</v>
      </c>
      <c r="G61" s="1" t="n">
        <v>117</v>
      </c>
      <c r="H61" s="1" t="n">
        <v>5</v>
      </c>
      <c r="I61" s="1" t="n">
        <v>10</v>
      </c>
      <c r="K61" s="1" t="n">
        <v>15</v>
      </c>
      <c r="L61" s="1" t="n">
        <f aca="false">D61-H61</f>
        <v>37</v>
      </c>
      <c r="M61" s="1" t="n">
        <f aca="false">E61-I61</f>
        <v>58</v>
      </c>
      <c r="N61" s="1" t="n">
        <f aca="false">F61-J61</f>
        <v>7</v>
      </c>
      <c r="O61" s="1" t="n">
        <f aca="false">G61-K61</f>
        <v>102</v>
      </c>
      <c r="P61" s="10" t="n">
        <f aca="false">+O61/G61</f>
        <v>0.871794871794872</v>
      </c>
    </row>
    <row r="62" customFormat="false" ht="12.8" hidden="false" customHeight="false" outlineLevel="0" collapsed="false">
      <c r="A62" s="1" t="s">
        <v>347</v>
      </c>
      <c r="B62" s="1" t="s">
        <v>348</v>
      </c>
      <c r="C62" s="1" t="n">
        <v>60</v>
      </c>
      <c r="D62" s="1" t="n">
        <v>65</v>
      </c>
      <c r="E62" s="1" t="n">
        <v>33</v>
      </c>
      <c r="F62" s="1" t="n">
        <v>3</v>
      </c>
      <c r="G62" s="1" t="n">
        <v>101</v>
      </c>
      <c r="H62" s="1" t="n">
        <v>24</v>
      </c>
      <c r="I62" s="1" t="n">
        <v>13</v>
      </c>
      <c r="J62" s="1" t="n">
        <v>2</v>
      </c>
      <c r="K62" s="1" t="n">
        <v>39</v>
      </c>
      <c r="L62" s="1" t="n">
        <f aca="false">D62-H62</f>
        <v>41</v>
      </c>
      <c r="M62" s="1" t="n">
        <f aca="false">E62-I62</f>
        <v>20</v>
      </c>
      <c r="N62" s="1" t="n">
        <f aca="false">F62-J62</f>
        <v>1</v>
      </c>
      <c r="O62" s="1" t="n">
        <f aca="false">G62-K62</f>
        <v>62</v>
      </c>
      <c r="P62" s="10" t="n">
        <f aca="false">+O62/G62</f>
        <v>0.613861386138614</v>
      </c>
    </row>
    <row r="63" customFormat="false" ht="12.8" hidden="false" customHeight="false" outlineLevel="0" collapsed="false">
      <c r="A63" s="1" t="s">
        <v>349</v>
      </c>
      <c r="B63" s="1" t="s">
        <v>350</v>
      </c>
      <c r="C63" s="1" t="n">
        <v>62</v>
      </c>
      <c r="D63" s="1" t="n">
        <v>43</v>
      </c>
      <c r="E63" s="1" t="n">
        <v>34</v>
      </c>
      <c r="F63" s="1" t="n">
        <v>3</v>
      </c>
      <c r="G63" s="1" t="n">
        <v>80</v>
      </c>
      <c r="H63" s="1" t="n">
        <v>37</v>
      </c>
      <c r="I63" s="1" t="n">
        <v>19</v>
      </c>
      <c r="J63" s="1" t="n">
        <v>3</v>
      </c>
      <c r="K63" s="1" t="n">
        <v>59</v>
      </c>
      <c r="L63" s="1" t="n">
        <f aca="false">D63-H63</f>
        <v>6</v>
      </c>
      <c r="M63" s="1" t="n">
        <f aca="false">E63-I63</f>
        <v>15</v>
      </c>
      <c r="N63" s="1" t="n">
        <f aca="false">F63-J63</f>
        <v>0</v>
      </c>
      <c r="O63" s="1" t="n">
        <f aca="false">G63-K63</f>
        <v>21</v>
      </c>
      <c r="P63" s="10" t="n">
        <f aca="false">+O63/G63</f>
        <v>0.2625</v>
      </c>
    </row>
    <row r="64" customFormat="false" ht="12.8" hidden="false" customHeight="false" outlineLevel="0" collapsed="false">
      <c r="A64" s="1" t="s">
        <v>351</v>
      </c>
      <c r="B64" s="1" t="s">
        <v>352</v>
      </c>
      <c r="C64" s="1" t="n">
        <v>61</v>
      </c>
      <c r="D64" s="1" t="n">
        <v>42</v>
      </c>
      <c r="E64" s="1" t="n">
        <v>38</v>
      </c>
      <c r="G64" s="1" t="n">
        <v>80</v>
      </c>
      <c r="H64" s="1" t="n">
        <v>2</v>
      </c>
      <c r="I64" s="1" t="n">
        <v>4</v>
      </c>
      <c r="K64" s="1" t="n">
        <v>6</v>
      </c>
      <c r="L64" s="1" t="n">
        <f aca="false">D64-H64</f>
        <v>40</v>
      </c>
      <c r="M64" s="1" t="n">
        <f aca="false">E64-I64</f>
        <v>34</v>
      </c>
      <c r="N64" s="1" t="n">
        <f aca="false">F64-J64</f>
        <v>0</v>
      </c>
      <c r="O64" s="1" t="n">
        <f aca="false">G64-K64</f>
        <v>74</v>
      </c>
      <c r="P64" s="10" t="n">
        <f aca="false">+O64/G64</f>
        <v>0.925</v>
      </c>
    </row>
    <row r="65" customFormat="false" ht="12.8" hidden="false" customHeight="false" outlineLevel="0" collapsed="false">
      <c r="A65" s="1" t="s">
        <v>353</v>
      </c>
      <c r="B65" s="1" t="s">
        <v>354</v>
      </c>
      <c r="C65" s="1" t="n">
        <v>64</v>
      </c>
      <c r="D65" s="1" t="n">
        <v>48</v>
      </c>
      <c r="E65" s="1" t="n">
        <v>22</v>
      </c>
      <c r="F65" s="1" t="n">
        <v>6</v>
      </c>
      <c r="G65" s="1" t="n">
        <v>76</v>
      </c>
      <c r="H65" s="1" t="n">
        <v>7</v>
      </c>
      <c r="K65" s="1" t="n">
        <v>7</v>
      </c>
      <c r="L65" s="1" t="n">
        <f aca="false">D65-H65</f>
        <v>41</v>
      </c>
      <c r="M65" s="1" t="n">
        <f aca="false">E65-I65</f>
        <v>22</v>
      </c>
      <c r="N65" s="1" t="n">
        <f aca="false">F65-J65</f>
        <v>6</v>
      </c>
      <c r="O65" s="1" t="n">
        <f aca="false">G65-K65</f>
        <v>69</v>
      </c>
      <c r="P65" s="10" t="n">
        <f aca="false">+O65/G65</f>
        <v>0.907894736842105</v>
      </c>
    </row>
    <row r="66" customFormat="false" ht="12.8" hidden="false" customHeight="false" outlineLevel="0" collapsed="false">
      <c r="A66" s="1" t="s">
        <v>355</v>
      </c>
      <c r="B66" s="1" t="s">
        <v>356</v>
      </c>
      <c r="C66" s="1" t="n">
        <v>63</v>
      </c>
      <c r="D66" s="1" t="n">
        <v>38</v>
      </c>
      <c r="E66" s="1" t="n">
        <v>34</v>
      </c>
      <c r="F66" s="1" t="n">
        <v>4</v>
      </c>
      <c r="G66" s="1" t="n">
        <v>76</v>
      </c>
      <c r="H66" s="1" t="n">
        <v>15</v>
      </c>
      <c r="I66" s="1" t="n">
        <v>18</v>
      </c>
      <c r="J66" s="1" t="n">
        <v>4</v>
      </c>
      <c r="K66" s="1" t="n">
        <v>37</v>
      </c>
      <c r="L66" s="1" t="n">
        <f aca="false">D66-H66</f>
        <v>23</v>
      </c>
      <c r="M66" s="1" t="n">
        <f aca="false">E66-I66</f>
        <v>16</v>
      </c>
      <c r="N66" s="1" t="n">
        <f aca="false">F66-J66</f>
        <v>0</v>
      </c>
      <c r="O66" s="1" t="n">
        <f aca="false">G66-K66</f>
        <v>39</v>
      </c>
      <c r="P66" s="10" t="n">
        <f aca="false">+O66/G66</f>
        <v>0.513157894736842</v>
      </c>
    </row>
    <row r="67" customFormat="false" ht="12.8" hidden="false" customHeight="false" outlineLevel="0" collapsed="false">
      <c r="A67" s="1" t="s">
        <v>357</v>
      </c>
      <c r="B67" s="1" t="s">
        <v>358</v>
      </c>
      <c r="C67" s="1" t="n">
        <v>65</v>
      </c>
      <c r="D67" s="1" t="n">
        <v>47</v>
      </c>
      <c r="E67" s="1" t="n">
        <v>26</v>
      </c>
      <c r="F67" s="1" t="n">
        <v>1</v>
      </c>
      <c r="G67" s="1" t="n">
        <v>74</v>
      </c>
      <c r="H67" s="1" t="n">
        <v>10</v>
      </c>
      <c r="I67" s="1" t="n">
        <v>8</v>
      </c>
      <c r="J67" s="1" t="n">
        <v>1</v>
      </c>
      <c r="K67" s="1" t="n">
        <v>19</v>
      </c>
      <c r="L67" s="1" t="n">
        <f aca="false">D67-H67</f>
        <v>37</v>
      </c>
      <c r="M67" s="1" t="n">
        <f aca="false">E67-I67</f>
        <v>18</v>
      </c>
      <c r="N67" s="1" t="n">
        <f aca="false">F67-J67</f>
        <v>0</v>
      </c>
      <c r="O67" s="1" t="n">
        <f aca="false">G67-K67</f>
        <v>55</v>
      </c>
      <c r="P67" s="10" t="n">
        <f aca="false">+O67/G67</f>
        <v>0.743243243243243</v>
      </c>
    </row>
    <row r="68" customFormat="false" ht="12.8" hidden="false" customHeight="false" outlineLevel="0" collapsed="false">
      <c r="A68" s="1" t="s">
        <v>359</v>
      </c>
      <c r="B68" s="1" t="s">
        <v>360</v>
      </c>
      <c r="C68" s="1" t="n">
        <v>66</v>
      </c>
      <c r="D68" s="1" t="n">
        <v>34</v>
      </c>
      <c r="E68" s="1" t="n">
        <v>32</v>
      </c>
      <c r="F68" s="1" t="n">
        <v>8</v>
      </c>
      <c r="G68" s="1" t="n">
        <v>74</v>
      </c>
      <c r="H68" s="1" t="n">
        <v>2</v>
      </c>
      <c r="I68" s="1" t="n">
        <v>6</v>
      </c>
      <c r="J68" s="1" t="n">
        <v>1</v>
      </c>
      <c r="K68" s="1" t="n">
        <v>9</v>
      </c>
      <c r="L68" s="1" t="n">
        <f aca="false">D68-H68</f>
        <v>32</v>
      </c>
      <c r="M68" s="1" t="n">
        <f aca="false">E68-I68</f>
        <v>26</v>
      </c>
      <c r="N68" s="1" t="n">
        <f aca="false">F68-J68</f>
        <v>7</v>
      </c>
      <c r="O68" s="1" t="n">
        <f aca="false">G68-K68</f>
        <v>65</v>
      </c>
      <c r="P68" s="10" t="n">
        <f aca="false">+O68/G68</f>
        <v>0.878378378378378</v>
      </c>
    </row>
    <row r="69" customFormat="false" ht="12.8" hidden="false" customHeight="false" outlineLevel="0" collapsed="false">
      <c r="A69" s="1" t="s">
        <v>361</v>
      </c>
      <c r="B69" s="1" t="s">
        <v>362</v>
      </c>
      <c r="C69" s="1" t="n">
        <v>67</v>
      </c>
      <c r="D69" s="1" t="n">
        <v>36</v>
      </c>
      <c r="E69" s="1" t="n">
        <v>23</v>
      </c>
      <c r="F69" s="1" t="n">
        <v>11</v>
      </c>
      <c r="G69" s="1" t="n">
        <v>70</v>
      </c>
      <c r="H69" s="1" t="n">
        <v>10</v>
      </c>
      <c r="I69" s="1" t="n">
        <v>10</v>
      </c>
      <c r="J69" s="1" t="n">
        <v>3</v>
      </c>
      <c r="K69" s="1" t="n">
        <v>23</v>
      </c>
      <c r="L69" s="1" t="n">
        <f aca="false">D69-H69</f>
        <v>26</v>
      </c>
      <c r="M69" s="1" t="n">
        <f aca="false">E69-I69</f>
        <v>13</v>
      </c>
      <c r="N69" s="1" t="n">
        <f aca="false">F69-J69</f>
        <v>8</v>
      </c>
      <c r="O69" s="1" t="n">
        <f aca="false">G69-K69</f>
        <v>47</v>
      </c>
      <c r="P69" s="10" t="n">
        <f aca="false">+O69/G69</f>
        <v>0.671428571428571</v>
      </c>
    </row>
    <row r="70" customFormat="false" ht="12.8" hidden="false" customHeight="false" outlineLevel="0" collapsed="false">
      <c r="A70" s="1" t="s">
        <v>363</v>
      </c>
      <c r="B70" s="1" t="s">
        <v>364</v>
      </c>
      <c r="C70" s="1" t="n">
        <v>68</v>
      </c>
      <c r="D70" s="1" t="n">
        <v>37</v>
      </c>
      <c r="E70" s="1" t="n">
        <v>26</v>
      </c>
      <c r="F70" s="1" t="n">
        <v>2</v>
      </c>
      <c r="G70" s="1" t="n">
        <v>65</v>
      </c>
      <c r="H70" s="1" t="n">
        <v>5</v>
      </c>
      <c r="I70" s="1" t="n">
        <v>2</v>
      </c>
      <c r="K70" s="1" t="n">
        <v>7</v>
      </c>
      <c r="L70" s="1" t="n">
        <f aca="false">D70-H70</f>
        <v>32</v>
      </c>
      <c r="M70" s="1" t="n">
        <f aca="false">E70-I70</f>
        <v>24</v>
      </c>
      <c r="N70" s="1" t="n">
        <f aca="false">F70-J70</f>
        <v>2</v>
      </c>
      <c r="O70" s="1" t="n">
        <f aca="false">G70-K70</f>
        <v>58</v>
      </c>
      <c r="P70" s="10" t="n">
        <f aca="false">+O70/G70</f>
        <v>0.892307692307692</v>
      </c>
    </row>
    <row r="71" customFormat="false" ht="12.8" hidden="false" customHeight="false" outlineLevel="0" collapsed="false">
      <c r="A71" s="1" t="s">
        <v>365</v>
      </c>
      <c r="B71" s="1" t="s">
        <v>366</v>
      </c>
      <c r="C71" s="1" t="n">
        <v>69</v>
      </c>
      <c r="D71" s="1" t="n">
        <v>33</v>
      </c>
      <c r="E71" s="1" t="n">
        <v>29</v>
      </c>
      <c r="F71" s="1" t="n">
        <v>2</v>
      </c>
      <c r="G71" s="1" t="n">
        <v>64</v>
      </c>
      <c r="H71" s="1" t="n">
        <v>14</v>
      </c>
      <c r="I71" s="1" t="n">
        <v>5</v>
      </c>
      <c r="K71" s="1" t="n">
        <v>19</v>
      </c>
      <c r="L71" s="1" t="n">
        <f aca="false">D71-H71</f>
        <v>19</v>
      </c>
      <c r="M71" s="1" t="n">
        <f aca="false">E71-I71</f>
        <v>24</v>
      </c>
      <c r="N71" s="1" t="n">
        <f aca="false">F71-J71</f>
        <v>2</v>
      </c>
      <c r="O71" s="1" t="n">
        <f aca="false">G71-K71</f>
        <v>45</v>
      </c>
      <c r="P71" s="10" t="n">
        <f aca="false">+O71/G71</f>
        <v>0.703125</v>
      </c>
    </row>
    <row r="72" customFormat="false" ht="12.8" hidden="false" customHeight="false" outlineLevel="0" collapsed="false">
      <c r="A72" s="1" t="s">
        <v>367</v>
      </c>
      <c r="B72" s="1" t="s">
        <v>368</v>
      </c>
      <c r="C72" s="1" t="n">
        <v>70</v>
      </c>
      <c r="D72" s="1" t="n">
        <v>14</v>
      </c>
      <c r="E72" s="1" t="n">
        <v>34</v>
      </c>
      <c r="F72" s="1" t="n">
        <v>2</v>
      </c>
      <c r="G72" s="1" t="n">
        <v>50</v>
      </c>
      <c r="H72" s="1" t="n">
        <v>1</v>
      </c>
      <c r="I72" s="1" t="n">
        <v>4</v>
      </c>
      <c r="J72" s="1" t="n">
        <v>2</v>
      </c>
      <c r="K72" s="1" t="n">
        <v>7</v>
      </c>
      <c r="L72" s="1" t="n">
        <f aca="false">D72-H72</f>
        <v>13</v>
      </c>
      <c r="M72" s="1" t="n">
        <f aca="false">E72-I72</f>
        <v>30</v>
      </c>
      <c r="N72" s="1" t="n">
        <f aca="false">F72-J72</f>
        <v>0</v>
      </c>
      <c r="O72" s="1" t="n">
        <f aca="false">G72-K72</f>
        <v>43</v>
      </c>
      <c r="P72" s="10" t="n">
        <f aca="false">+O72/G72</f>
        <v>0.86</v>
      </c>
    </row>
    <row r="73" customFormat="false" ht="12.8" hidden="false" customHeight="false" outlineLevel="0" collapsed="false">
      <c r="A73" s="1" t="s">
        <v>369</v>
      </c>
      <c r="B73" s="1" t="s">
        <v>370</v>
      </c>
      <c r="C73" s="1" t="n">
        <v>71</v>
      </c>
      <c r="D73" s="1" t="n">
        <v>34</v>
      </c>
      <c r="E73" s="1" t="n">
        <v>14</v>
      </c>
      <c r="G73" s="1" t="n">
        <v>48</v>
      </c>
      <c r="H73" s="1" t="n">
        <v>30</v>
      </c>
      <c r="I73" s="1" t="n">
        <v>13</v>
      </c>
      <c r="K73" s="1" t="n">
        <v>43</v>
      </c>
      <c r="L73" s="1" t="n">
        <f aca="false">D73-H73</f>
        <v>4</v>
      </c>
      <c r="M73" s="1" t="n">
        <f aca="false">E73-I73</f>
        <v>1</v>
      </c>
      <c r="N73" s="1" t="n">
        <f aca="false">F73-J73</f>
        <v>0</v>
      </c>
      <c r="O73" s="1" t="n">
        <f aca="false">G73-K73</f>
        <v>5</v>
      </c>
      <c r="P73" s="10" t="n">
        <f aca="false">+O73/G73</f>
        <v>0.104166666666667</v>
      </c>
    </row>
    <row r="74" customFormat="false" ht="12.8" hidden="false" customHeight="false" outlineLevel="0" collapsed="false">
      <c r="A74" s="1" t="s">
        <v>371</v>
      </c>
      <c r="B74" s="1" t="s">
        <v>372</v>
      </c>
      <c r="C74" s="1" t="n">
        <v>72</v>
      </c>
      <c r="D74" s="1" t="n">
        <v>26</v>
      </c>
      <c r="E74" s="1" t="n">
        <v>17</v>
      </c>
      <c r="F74" s="1" t="n">
        <v>1</v>
      </c>
      <c r="G74" s="1" t="n">
        <v>44</v>
      </c>
      <c r="H74" s="1" t="n">
        <v>16</v>
      </c>
      <c r="I74" s="1" t="n">
        <v>7</v>
      </c>
      <c r="J74" s="1" t="n">
        <v>1</v>
      </c>
      <c r="K74" s="1" t="n">
        <v>24</v>
      </c>
      <c r="L74" s="1" t="n">
        <f aca="false">D74-H74</f>
        <v>10</v>
      </c>
      <c r="M74" s="1" t="n">
        <f aca="false">E74-I74</f>
        <v>10</v>
      </c>
      <c r="N74" s="1" t="n">
        <f aca="false">F74-J74</f>
        <v>0</v>
      </c>
      <c r="O74" s="1" t="n">
        <f aca="false">G74-K74</f>
        <v>20</v>
      </c>
      <c r="P74" s="10" t="n">
        <f aca="false">+O74/G74</f>
        <v>0.454545454545455</v>
      </c>
    </row>
    <row r="75" customFormat="false" ht="12.8" hidden="false" customHeight="false" outlineLevel="0" collapsed="false">
      <c r="A75" s="1" t="s">
        <v>373</v>
      </c>
      <c r="B75" s="1" t="s">
        <v>374</v>
      </c>
      <c r="C75" s="1" t="n">
        <v>73</v>
      </c>
      <c r="D75" s="1" t="n">
        <v>35</v>
      </c>
      <c r="E75" s="1" t="n">
        <v>5</v>
      </c>
      <c r="G75" s="1" t="n">
        <v>40</v>
      </c>
      <c r="H75" s="1" t="n">
        <v>4</v>
      </c>
      <c r="I75" s="1" t="n">
        <v>1</v>
      </c>
      <c r="K75" s="1" t="n">
        <v>5</v>
      </c>
      <c r="L75" s="1" t="n">
        <f aca="false">D75-H75</f>
        <v>31</v>
      </c>
      <c r="M75" s="1" t="n">
        <f aca="false">E75-I75</f>
        <v>4</v>
      </c>
      <c r="N75" s="1" t="n">
        <f aca="false">F75-J75</f>
        <v>0</v>
      </c>
      <c r="O75" s="1" t="n">
        <f aca="false">G75-K75</f>
        <v>35</v>
      </c>
      <c r="P75" s="10" t="n">
        <f aca="false">+O75/G75</f>
        <v>0.875</v>
      </c>
    </row>
    <row r="76" customFormat="false" ht="12.8" hidden="false" customHeight="false" outlineLevel="0" collapsed="false">
      <c r="A76" s="1" t="s">
        <v>375</v>
      </c>
      <c r="B76" s="1" t="s">
        <v>376</v>
      </c>
      <c r="C76" s="1" t="n">
        <v>74</v>
      </c>
      <c r="D76" s="1" t="n">
        <v>25</v>
      </c>
      <c r="E76" s="1" t="n">
        <v>14</v>
      </c>
      <c r="G76" s="1" t="n">
        <v>39</v>
      </c>
      <c r="H76" s="1" t="n">
        <v>2</v>
      </c>
      <c r="I76" s="1" t="n">
        <v>1</v>
      </c>
      <c r="K76" s="1" t="n">
        <v>3</v>
      </c>
      <c r="L76" s="1" t="n">
        <f aca="false">D76-H76</f>
        <v>23</v>
      </c>
      <c r="M76" s="1" t="n">
        <f aca="false">E76-I76</f>
        <v>13</v>
      </c>
      <c r="N76" s="1" t="n">
        <f aca="false">F76-J76</f>
        <v>0</v>
      </c>
      <c r="O76" s="1" t="n">
        <f aca="false">G76-K76</f>
        <v>36</v>
      </c>
      <c r="P76" s="10" t="n">
        <f aca="false">+O76/G76</f>
        <v>0.923076923076923</v>
      </c>
    </row>
    <row r="77" customFormat="false" ht="12.8" hidden="false" customHeight="false" outlineLevel="0" collapsed="false">
      <c r="A77" s="1" t="s">
        <v>377</v>
      </c>
      <c r="B77" s="1" t="s">
        <v>378</v>
      </c>
      <c r="C77" s="1" t="n">
        <v>76</v>
      </c>
      <c r="D77" s="1" t="n">
        <v>31</v>
      </c>
      <c r="E77" s="1" t="n">
        <v>6</v>
      </c>
      <c r="G77" s="1" t="n">
        <v>37</v>
      </c>
      <c r="H77" s="1" t="n">
        <v>3</v>
      </c>
      <c r="I77" s="1" t="n">
        <v>3</v>
      </c>
      <c r="K77" s="1" t="n">
        <v>6</v>
      </c>
      <c r="L77" s="1" t="n">
        <f aca="false">D77-H77</f>
        <v>28</v>
      </c>
      <c r="M77" s="1" t="n">
        <f aca="false">E77-I77</f>
        <v>3</v>
      </c>
      <c r="N77" s="1" t="n">
        <f aca="false">F77-J77</f>
        <v>0</v>
      </c>
      <c r="O77" s="1" t="n">
        <f aca="false">G77-K77</f>
        <v>31</v>
      </c>
      <c r="P77" s="10" t="n">
        <f aca="false">+O77/G77</f>
        <v>0.837837837837838</v>
      </c>
    </row>
    <row r="78" customFormat="false" ht="12.8" hidden="false" customHeight="false" outlineLevel="0" collapsed="false">
      <c r="A78" s="1" t="s">
        <v>379</v>
      </c>
      <c r="B78" s="1" t="s">
        <v>380</v>
      </c>
      <c r="C78" s="1" t="n">
        <v>75</v>
      </c>
      <c r="D78" s="1" t="n">
        <v>16</v>
      </c>
      <c r="E78" s="1" t="n">
        <v>15</v>
      </c>
      <c r="F78" s="1" t="n">
        <v>6</v>
      </c>
      <c r="G78" s="1" t="n">
        <v>37</v>
      </c>
      <c r="H78" s="1" t="n">
        <v>7</v>
      </c>
      <c r="I78" s="1" t="n">
        <v>6</v>
      </c>
      <c r="J78" s="1" t="n">
        <v>3</v>
      </c>
      <c r="K78" s="1" t="n">
        <v>16</v>
      </c>
      <c r="L78" s="1" t="n">
        <f aca="false">D78-H78</f>
        <v>9</v>
      </c>
      <c r="M78" s="1" t="n">
        <f aca="false">E78-I78</f>
        <v>9</v>
      </c>
      <c r="N78" s="1" t="n">
        <f aca="false">F78-J78</f>
        <v>3</v>
      </c>
      <c r="O78" s="1" t="n">
        <f aca="false">G78-K78</f>
        <v>21</v>
      </c>
      <c r="P78" s="10" t="n">
        <f aca="false">+O78/G78</f>
        <v>0.567567567567568</v>
      </c>
    </row>
    <row r="79" customFormat="false" ht="12.8" hidden="false" customHeight="false" outlineLevel="0" collapsed="false">
      <c r="A79" s="1" t="s">
        <v>381</v>
      </c>
      <c r="B79" s="1" t="s">
        <v>382</v>
      </c>
      <c r="C79" s="1" t="n">
        <v>77</v>
      </c>
      <c r="D79" s="1" t="n">
        <v>13</v>
      </c>
      <c r="E79" s="1" t="n">
        <v>19</v>
      </c>
      <c r="F79" s="1" t="n">
        <v>1</v>
      </c>
      <c r="G79" s="1" t="n">
        <v>33</v>
      </c>
      <c r="H79" s="1" t="n">
        <v>1</v>
      </c>
      <c r="I79" s="1" t="n">
        <v>4</v>
      </c>
      <c r="J79" s="1" t="n">
        <v>1</v>
      </c>
      <c r="K79" s="1" t="n">
        <v>6</v>
      </c>
      <c r="L79" s="1" t="n">
        <f aca="false">D79-H79</f>
        <v>12</v>
      </c>
      <c r="M79" s="1" t="n">
        <f aca="false">E79-I79</f>
        <v>15</v>
      </c>
      <c r="N79" s="1" t="n">
        <f aca="false">F79-J79</f>
        <v>0</v>
      </c>
      <c r="O79" s="1" t="n">
        <f aca="false">G79-K79</f>
        <v>27</v>
      </c>
      <c r="P79" s="10" t="n">
        <f aca="false">+O79/G79</f>
        <v>0.818181818181818</v>
      </c>
    </row>
    <row r="80" customFormat="false" ht="12.8" hidden="false" customHeight="false" outlineLevel="0" collapsed="false">
      <c r="A80" s="1" t="s">
        <v>383</v>
      </c>
      <c r="B80" s="1" t="s">
        <v>384</v>
      </c>
      <c r="C80" s="1" t="n">
        <v>78</v>
      </c>
      <c r="D80" s="1" t="n">
        <v>17</v>
      </c>
      <c r="E80" s="1" t="n">
        <v>12</v>
      </c>
      <c r="F80" s="1" t="n">
        <v>1</v>
      </c>
      <c r="G80" s="1" t="n">
        <v>30</v>
      </c>
      <c r="H80" s="1" t="n">
        <v>2</v>
      </c>
      <c r="I80" s="1" t="n">
        <v>2</v>
      </c>
      <c r="J80" s="1" t="n">
        <v>1</v>
      </c>
      <c r="K80" s="1" t="n">
        <v>5</v>
      </c>
      <c r="L80" s="1" t="n">
        <f aca="false">D80-H80</f>
        <v>15</v>
      </c>
      <c r="M80" s="1" t="n">
        <f aca="false">E80-I80</f>
        <v>10</v>
      </c>
      <c r="N80" s="1" t="n">
        <f aca="false">F80-J80</f>
        <v>0</v>
      </c>
      <c r="O80" s="1" t="n">
        <f aca="false">G80-K80</f>
        <v>25</v>
      </c>
      <c r="P80" s="10" t="n">
        <f aca="false">+O80/G80</f>
        <v>0.833333333333333</v>
      </c>
    </row>
    <row r="81" customFormat="false" ht="12.8" hidden="false" customHeight="false" outlineLevel="0" collapsed="false">
      <c r="A81" s="1" t="s">
        <v>385</v>
      </c>
      <c r="B81" s="1" t="s">
        <v>386</v>
      </c>
      <c r="C81" s="1" t="n">
        <v>79</v>
      </c>
      <c r="D81" s="1" t="n">
        <v>21</v>
      </c>
      <c r="E81" s="1" t="n">
        <v>6</v>
      </c>
      <c r="F81" s="1" t="n">
        <v>2</v>
      </c>
      <c r="G81" s="1" t="n">
        <v>29</v>
      </c>
      <c r="H81" s="1" t="n">
        <v>8</v>
      </c>
      <c r="I81" s="1" t="n">
        <v>3</v>
      </c>
      <c r="J81" s="1" t="n">
        <v>2</v>
      </c>
      <c r="K81" s="1" t="n">
        <v>13</v>
      </c>
      <c r="L81" s="1" t="n">
        <f aca="false">D81-H81</f>
        <v>13</v>
      </c>
      <c r="M81" s="1" t="n">
        <f aca="false">E81-I81</f>
        <v>3</v>
      </c>
      <c r="N81" s="1" t="n">
        <f aca="false">F81-J81</f>
        <v>0</v>
      </c>
      <c r="O81" s="1" t="n">
        <f aca="false">G81-K81</f>
        <v>16</v>
      </c>
      <c r="P81" s="10" t="n">
        <f aca="false">+O81/G81</f>
        <v>0.551724137931035</v>
      </c>
    </row>
    <row r="82" customFormat="false" ht="12.8" hidden="false" customHeight="false" outlineLevel="0" collapsed="false">
      <c r="A82" s="1" t="s">
        <v>387</v>
      </c>
      <c r="B82" s="1" t="s">
        <v>388</v>
      </c>
      <c r="C82" s="1" t="n">
        <v>80</v>
      </c>
      <c r="D82" s="1" t="n">
        <v>14</v>
      </c>
      <c r="E82" s="1" t="n">
        <v>14</v>
      </c>
      <c r="G82" s="1" t="n">
        <v>28</v>
      </c>
      <c r="I82" s="1" t="n">
        <v>1</v>
      </c>
      <c r="K82" s="1" t="n">
        <v>1</v>
      </c>
      <c r="L82" s="1" t="n">
        <f aca="false">D82-H82</f>
        <v>14</v>
      </c>
      <c r="M82" s="1" t="n">
        <f aca="false">E82-I82</f>
        <v>13</v>
      </c>
      <c r="N82" s="1" t="n">
        <f aca="false">F82-J82</f>
        <v>0</v>
      </c>
      <c r="O82" s="1" t="n">
        <f aca="false">G82-K82</f>
        <v>27</v>
      </c>
      <c r="P82" s="10" t="n">
        <f aca="false">+O82/G82</f>
        <v>0.964285714285714</v>
      </c>
    </row>
    <row r="83" customFormat="false" ht="12.8" hidden="false" customHeight="false" outlineLevel="0" collapsed="false">
      <c r="A83" s="1" t="s">
        <v>389</v>
      </c>
      <c r="B83" s="1" t="s">
        <v>390</v>
      </c>
      <c r="C83" s="1" t="n">
        <v>81</v>
      </c>
      <c r="D83" s="1" t="n">
        <v>18</v>
      </c>
      <c r="E83" s="1" t="n">
        <v>9</v>
      </c>
      <c r="G83" s="1" t="n">
        <v>27</v>
      </c>
      <c r="H83" s="1" t="n">
        <v>1</v>
      </c>
      <c r="I83" s="1" t="n">
        <v>3</v>
      </c>
      <c r="K83" s="1" t="n">
        <v>4</v>
      </c>
      <c r="L83" s="1" t="n">
        <f aca="false">D83-H83</f>
        <v>17</v>
      </c>
      <c r="M83" s="1" t="n">
        <f aca="false">E83-I83</f>
        <v>6</v>
      </c>
      <c r="N83" s="1" t="n">
        <f aca="false">F83-J83</f>
        <v>0</v>
      </c>
      <c r="O83" s="1" t="n">
        <f aca="false">G83-K83</f>
        <v>23</v>
      </c>
      <c r="P83" s="10" t="n">
        <f aca="false">+O83/G83</f>
        <v>0.851851851851852</v>
      </c>
    </row>
    <row r="84" customFormat="false" ht="12.8" hidden="false" customHeight="false" outlineLevel="0" collapsed="false">
      <c r="A84" s="1" t="s">
        <v>391</v>
      </c>
      <c r="B84" s="1" t="s">
        <v>392</v>
      </c>
      <c r="C84" s="1" t="n">
        <v>82</v>
      </c>
      <c r="D84" s="1" t="n">
        <v>12</v>
      </c>
      <c r="E84" s="1" t="n">
        <v>12</v>
      </c>
      <c r="F84" s="1" t="n">
        <v>2</v>
      </c>
      <c r="G84" s="1" t="n">
        <v>26</v>
      </c>
      <c r="H84" s="1" t="n">
        <v>2</v>
      </c>
      <c r="I84" s="1" t="n">
        <v>1</v>
      </c>
      <c r="J84" s="1" t="n">
        <v>2</v>
      </c>
      <c r="K84" s="1" t="n">
        <v>5</v>
      </c>
      <c r="L84" s="1" t="n">
        <f aca="false">D84-H84</f>
        <v>10</v>
      </c>
      <c r="M84" s="1" t="n">
        <f aca="false">E84-I84</f>
        <v>11</v>
      </c>
      <c r="N84" s="1" t="n">
        <f aca="false">F84-J84</f>
        <v>0</v>
      </c>
      <c r="O84" s="1" t="n">
        <f aca="false">G84-K84</f>
        <v>21</v>
      </c>
      <c r="P84" s="10" t="n">
        <f aca="false">+O84/G84</f>
        <v>0.807692307692308</v>
      </c>
    </row>
    <row r="85" customFormat="false" ht="12.8" hidden="false" customHeight="false" outlineLevel="0" collapsed="false">
      <c r="A85" s="1" t="s">
        <v>393</v>
      </c>
      <c r="B85" s="1" t="s">
        <v>394</v>
      </c>
      <c r="C85" s="1" t="n">
        <v>83</v>
      </c>
      <c r="D85" s="1" t="n">
        <v>13</v>
      </c>
      <c r="E85" s="1" t="n">
        <v>4</v>
      </c>
      <c r="F85" s="1" t="n">
        <v>2</v>
      </c>
      <c r="G85" s="1" t="n">
        <v>19</v>
      </c>
      <c r="L85" s="1" t="n">
        <f aca="false">D85-H85</f>
        <v>13</v>
      </c>
      <c r="M85" s="1" t="n">
        <f aca="false">E85-I85</f>
        <v>4</v>
      </c>
      <c r="N85" s="1" t="n">
        <f aca="false">F85-J85</f>
        <v>2</v>
      </c>
      <c r="O85" s="1" t="n">
        <f aca="false">G85-K85</f>
        <v>19</v>
      </c>
      <c r="P85" s="10" t="n">
        <f aca="false">+O85/G85</f>
        <v>1</v>
      </c>
    </row>
    <row r="86" customFormat="false" ht="12.8" hidden="false" customHeight="false" outlineLevel="0" collapsed="false">
      <c r="A86" s="1" t="s">
        <v>395</v>
      </c>
      <c r="B86" s="1" t="s">
        <v>396</v>
      </c>
      <c r="C86" s="1" t="n">
        <v>84</v>
      </c>
      <c r="D86" s="1" t="n">
        <v>13</v>
      </c>
      <c r="E86" s="1" t="n">
        <v>6</v>
      </c>
      <c r="G86" s="1" t="n">
        <v>19</v>
      </c>
      <c r="H86" s="1" t="n">
        <v>2</v>
      </c>
      <c r="K86" s="1" t="n">
        <v>2</v>
      </c>
      <c r="L86" s="1" t="n">
        <f aca="false">D86-H86</f>
        <v>11</v>
      </c>
      <c r="M86" s="1" t="n">
        <f aca="false">E86-I86</f>
        <v>6</v>
      </c>
      <c r="N86" s="1" t="n">
        <f aca="false">F86-J86</f>
        <v>0</v>
      </c>
      <c r="O86" s="1" t="n">
        <f aca="false">G86-K86</f>
        <v>17</v>
      </c>
      <c r="P86" s="10" t="n">
        <f aca="false">+O86/G86</f>
        <v>0.894736842105263</v>
      </c>
    </row>
    <row r="87" customFormat="false" ht="12.8" hidden="false" customHeight="false" outlineLevel="0" collapsed="false">
      <c r="A87" s="1" t="s">
        <v>397</v>
      </c>
      <c r="B87" s="1" t="s">
        <v>398</v>
      </c>
      <c r="C87" s="1" t="n">
        <v>85</v>
      </c>
      <c r="D87" s="1" t="n">
        <v>17</v>
      </c>
      <c r="G87" s="1" t="n">
        <v>17</v>
      </c>
      <c r="H87" s="1" t="n">
        <v>1</v>
      </c>
      <c r="K87" s="1" t="n">
        <v>1</v>
      </c>
      <c r="L87" s="1" t="n">
        <f aca="false">D87-H87</f>
        <v>16</v>
      </c>
      <c r="M87" s="1" t="n">
        <f aca="false">E87-I87</f>
        <v>0</v>
      </c>
      <c r="N87" s="1" t="n">
        <f aca="false">F87-J87</f>
        <v>0</v>
      </c>
      <c r="O87" s="1" t="n">
        <f aca="false">G87-K87</f>
        <v>16</v>
      </c>
      <c r="P87" s="10" t="n">
        <f aca="false">+O87/G87</f>
        <v>0.941176470588235</v>
      </c>
    </row>
    <row r="88" customFormat="false" ht="12.8" hidden="false" customHeight="false" outlineLevel="0" collapsed="false">
      <c r="A88" s="1" t="s">
        <v>399</v>
      </c>
      <c r="B88" s="1" t="s">
        <v>400</v>
      </c>
      <c r="C88" s="1" t="n">
        <v>86</v>
      </c>
      <c r="D88" s="1" t="n">
        <v>7</v>
      </c>
      <c r="E88" s="1" t="n">
        <v>9</v>
      </c>
      <c r="F88" s="1" t="n">
        <v>1</v>
      </c>
      <c r="G88" s="1" t="n">
        <v>17</v>
      </c>
      <c r="L88" s="1" t="n">
        <f aca="false">D88-H88</f>
        <v>7</v>
      </c>
      <c r="M88" s="1" t="n">
        <f aca="false">E88-I88</f>
        <v>9</v>
      </c>
      <c r="N88" s="1" t="n">
        <f aca="false">F88-J88</f>
        <v>1</v>
      </c>
      <c r="O88" s="1" t="n">
        <f aca="false">G88-K88</f>
        <v>17</v>
      </c>
      <c r="P88" s="10" t="n">
        <f aca="false">+O88/G88</f>
        <v>1</v>
      </c>
    </row>
    <row r="89" customFormat="false" ht="12.8" hidden="false" customHeight="false" outlineLevel="0" collapsed="false">
      <c r="A89" s="1" t="s">
        <v>401</v>
      </c>
      <c r="B89" s="1" t="s">
        <v>402</v>
      </c>
      <c r="C89" s="1" t="n">
        <v>88</v>
      </c>
      <c r="D89" s="1" t="n">
        <v>14</v>
      </c>
      <c r="E89" s="1" t="n">
        <v>1</v>
      </c>
      <c r="F89" s="1" t="n">
        <v>1</v>
      </c>
      <c r="G89" s="1" t="n">
        <v>16</v>
      </c>
      <c r="H89" s="1" t="n">
        <v>3</v>
      </c>
      <c r="I89" s="1" t="n">
        <v>1</v>
      </c>
      <c r="K89" s="1" t="n">
        <v>4</v>
      </c>
      <c r="L89" s="1" t="n">
        <f aca="false">D89-H89</f>
        <v>11</v>
      </c>
      <c r="M89" s="1" t="n">
        <f aca="false">E89-I89</f>
        <v>0</v>
      </c>
      <c r="N89" s="1" t="n">
        <f aca="false">F89-J89</f>
        <v>1</v>
      </c>
      <c r="O89" s="1" t="n">
        <f aca="false">G89-K89</f>
        <v>12</v>
      </c>
      <c r="P89" s="10" t="n">
        <f aca="false">+O89/G89</f>
        <v>0.75</v>
      </c>
    </row>
    <row r="90" customFormat="false" ht="12.8" hidden="false" customHeight="false" outlineLevel="0" collapsed="false">
      <c r="A90" s="1" t="s">
        <v>403</v>
      </c>
      <c r="B90" s="1" t="s">
        <v>404</v>
      </c>
      <c r="C90" s="1" t="n">
        <v>87</v>
      </c>
      <c r="D90" s="1" t="n">
        <v>11</v>
      </c>
      <c r="E90" s="1" t="n">
        <v>3</v>
      </c>
      <c r="F90" s="1" t="n">
        <v>2</v>
      </c>
      <c r="G90" s="1" t="n">
        <v>16</v>
      </c>
      <c r="H90" s="1" t="n">
        <v>6</v>
      </c>
      <c r="I90" s="1" t="n">
        <v>3</v>
      </c>
      <c r="J90" s="1" t="n">
        <v>2</v>
      </c>
      <c r="K90" s="1" t="n">
        <v>11</v>
      </c>
      <c r="L90" s="1" t="n">
        <f aca="false">D90-H90</f>
        <v>5</v>
      </c>
      <c r="M90" s="1" t="n">
        <f aca="false">E90-I90</f>
        <v>0</v>
      </c>
      <c r="N90" s="1" t="n">
        <f aca="false">F90-J90</f>
        <v>0</v>
      </c>
      <c r="O90" s="1" t="n">
        <f aca="false">G90-K90</f>
        <v>5</v>
      </c>
      <c r="P90" s="10" t="n">
        <f aca="false">+O90/G90</f>
        <v>0.3125</v>
      </c>
    </row>
    <row r="91" customFormat="false" ht="12.8" hidden="false" customHeight="false" outlineLevel="0" collapsed="false">
      <c r="A91" s="1" t="s">
        <v>405</v>
      </c>
      <c r="B91" s="1" t="s">
        <v>406</v>
      </c>
      <c r="C91" s="1" t="n">
        <v>89</v>
      </c>
      <c r="D91" s="1" t="n">
        <v>9</v>
      </c>
      <c r="E91" s="1" t="n">
        <v>6</v>
      </c>
      <c r="G91" s="1" t="n">
        <v>15</v>
      </c>
      <c r="H91" s="1" t="n">
        <v>3</v>
      </c>
      <c r="I91" s="1" t="n">
        <v>3</v>
      </c>
      <c r="K91" s="1" t="n">
        <v>6</v>
      </c>
      <c r="L91" s="1" t="n">
        <f aca="false">D91-H91</f>
        <v>6</v>
      </c>
      <c r="M91" s="1" t="n">
        <f aca="false">E91-I91</f>
        <v>3</v>
      </c>
      <c r="N91" s="1" t="n">
        <f aca="false">F91-J91</f>
        <v>0</v>
      </c>
      <c r="O91" s="1" t="n">
        <f aca="false">G91-K91</f>
        <v>9</v>
      </c>
      <c r="P91" s="10" t="n">
        <f aca="false">+O91/G91</f>
        <v>0.6</v>
      </c>
    </row>
    <row r="92" customFormat="false" ht="12.8" hidden="false" customHeight="false" outlineLevel="0" collapsed="false">
      <c r="A92" s="1" t="s">
        <v>407</v>
      </c>
      <c r="B92" s="1" t="s">
        <v>408</v>
      </c>
      <c r="C92" s="1" t="n">
        <v>90</v>
      </c>
      <c r="D92" s="1" t="n">
        <v>9</v>
      </c>
      <c r="E92" s="1" t="n">
        <v>6</v>
      </c>
      <c r="G92" s="1" t="n">
        <v>15</v>
      </c>
      <c r="H92" s="1" t="n">
        <v>3</v>
      </c>
      <c r="K92" s="1" t="n">
        <v>3</v>
      </c>
      <c r="L92" s="1" t="n">
        <f aca="false">D92-H92</f>
        <v>6</v>
      </c>
      <c r="M92" s="1" t="n">
        <f aca="false">E92-I92</f>
        <v>6</v>
      </c>
      <c r="N92" s="1" t="n">
        <f aca="false">F92-J92</f>
        <v>0</v>
      </c>
      <c r="O92" s="1" t="n">
        <f aca="false">G92-K92</f>
        <v>12</v>
      </c>
      <c r="P92" s="10" t="n">
        <f aca="false">+O92/G92</f>
        <v>0.8</v>
      </c>
    </row>
    <row r="93" customFormat="false" ht="12.8" hidden="false" customHeight="false" outlineLevel="0" collapsed="false">
      <c r="A93" s="1" t="s">
        <v>409</v>
      </c>
      <c r="B93" s="1" t="s">
        <v>410</v>
      </c>
      <c r="C93" s="1" t="n">
        <v>91</v>
      </c>
      <c r="D93" s="1" t="n">
        <v>7</v>
      </c>
      <c r="E93" s="1" t="n">
        <v>2</v>
      </c>
      <c r="F93" s="1" t="n">
        <v>2</v>
      </c>
      <c r="G93" s="1" t="n">
        <v>11</v>
      </c>
      <c r="H93" s="1" t="n">
        <v>6</v>
      </c>
      <c r="I93" s="1" t="n">
        <v>2</v>
      </c>
      <c r="J93" s="1" t="n">
        <v>1</v>
      </c>
      <c r="K93" s="1" t="n">
        <v>9</v>
      </c>
      <c r="L93" s="1" t="n">
        <f aca="false">D93-H93</f>
        <v>1</v>
      </c>
      <c r="M93" s="1" t="n">
        <f aca="false">E93-I93</f>
        <v>0</v>
      </c>
      <c r="N93" s="1" t="n">
        <f aca="false">F93-J93</f>
        <v>1</v>
      </c>
      <c r="O93" s="1" t="n">
        <f aca="false">G93-K93</f>
        <v>2</v>
      </c>
      <c r="P93" s="10" t="n">
        <f aca="false">+O93/G93</f>
        <v>0.181818181818182</v>
      </c>
    </row>
    <row r="94" customFormat="false" ht="12.8" hidden="false" customHeight="false" outlineLevel="0" collapsed="false">
      <c r="A94" s="1" t="s">
        <v>411</v>
      </c>
      <c r="B94" s="1" t="s">
        <v>412</v>
      </c>
      <c r="C94" s="1" t="n">
        <v>94</v>
      </c>
      <c r="D94" s="1" t="n">
        <v>7</v>
      </c>
      <c r="E94" s="1" t="n">
        <v>3</v>
      </c>
      <c r="G94" s="1" t="n">
        <v>10</v>
      </c>
      <c r="H94" s="1" t="n">
        <v>2</v>
      </c>
      <c r="I94" s="1" t="n">
        <v>2</v>
      </c>
      <c r="K94" s="1" t="n">
        <v>4</v>
      </c>
      <c r="L94" s="1" t="n">
        <f aca="false">D94-H94</f>
        <v>5</v>
      </c>
      <c r="M94" s="1" t="n">
        <f aca="false">E94-I94</f>
        <v>1</v>
      </c>
      <c r="N94" s="1" t="n">
        <f aca="false">F94-J94</f>
        <v>0</v>
      </c>
      <c r="O94" s="1" t="n">
        <f aca="false">G94-K94</f>
        <v>6</v>
      </c>
      <c r="P94" s="10" t="n">
        <f aca="false">+O94/G94</f>
        <v>0.6</v>
      </c>
    </row>
    <row r="95" customFormat="false" ht="12.8" hidden="false" customHeight="false" outlineLevel="0" collapsed="false">
      <c r="A95" s="1" t="s">
        <v>413</v>
      </c>
      <c r="B95" s="1" t="s">
        <v>414</v>
      </c>
      <c r="C95" s="1" t="n">
        <v>92</v>
      </c>
      <c r="D95" s="1" t="n">
        <v>6</v>
      </c>
      <c r="E95" s="1" t="n">
        <v>4</v>
      </c>
      <c r="G95" s="1" t="n">
        <v>10</v>
      </c>
      <c r="H95" s="1" t="n">
        <v>1</v>
      </c>
      <c r="I95" s="1" t="n">
        <v>1</v>
      </c>
      <c r="K95" s="1" t="n">
        <v>2</v>
      </c>
      <c r="L95" s="1" t="n">
        <f aca="false">D95-H95</f>
        <v>5</v>
      </c>
      <c r="M95" s="1" t="n">
        <f aca="false">E95-I95</f>
        <v>3</v>
      </c>
      <c r="N95" s="1" t="n">
        <f aca="false">F95-J95</f>
        <v>0</v>
      </c>
      <c r="O95" s="1" t="n">
        <f aca="false">G95-K95</f>
        <v>8</v>
      </c>
      <c r="P95" s="10" t="n">
        <f aca="false">+O95/G95</f>
        <v>0.8</v>
      </c>
    </row>
    <row r="96" customFormat="false" ht="12.8" hidden="false" customHeight="false" outlineLevel="0" collapsed="false">
      <c r="A96" s="1" t="s">
        <v>415</v>
      </c>
      <c r="B96" s="1" t="s">
        <v>416</v>
      </c>
      <c r="C96" s="1" t="n">
        <v>93</v>
      </c>
      <c r="D96" s="1" t="n">
        <v>6</v>
      </c>
      <c r="E96" s="1" t="n">
        <v>4</v>
      </c>
      <c r="G96" s="1" t="n">
        <v>10</v>
      </c>
      <c r="L96" s="1" t="n">
        <f aca="false">D96-H96</f>
        <v>6</v>
      </c>
      <c r="M96" s="1" t="n">
        <f aca="false">E96-I96</f>
        <v>4</v>
      </c>
      <c r="N96" s="1" t="n">
        <f aca="false">F96-J96</f>
        <v>0</v>
      </c>
      <c r="O96" s="1" t="n">
        <f aca="false">G96-K96</f>
        <v>10</v>
      </c>
      <c r="P96" s="10" t="n">
        <f aca="false">+O96/G96</f>
        <v>1</v>
      </c>
    </row>
    <row r="97" customFormat="false" ht="12.8" hidden="false" customHeight="false" outlineLevel="0" collapsed="false">
      <c r="A97" s="1" t="s">
        <v>417</v>
      </c>
      <c r="B97" s="1" t="s">
        <v>418</v>
      </c>
      <c r="C97" s="1" t="n">
        <v>95</v>
      </c>
      <c r="D97" s="1" t="n">
        <v>4</v>
      </c>
      <c r="E97" s="1" t="n">
        <v>5</v>
      </c>
      <c r="G97" s="1" t="n">
        <v>9</v>
      </c>
      <c r="H97" s="1" t="n">
        <v>3</v>
      </c>
      <c r="I97" s="1" t="n">
        <v>2</v>
      </c>
      <c r="K97" s="1" t="n">
        <v>5</v>
      </c>
      <c r="L97" s="1" t="n">
        <f aca="false">D97-H97</f>
        <v>1</v>
      </c>
      <c r="M97" s="1" t="n">
        <f aca="false">E97-I97</f>
        <v>3</v>
      </c>
      <c r="N97" s="1" t="n">
        <f aca="false">F97-J97</f>
        <v>0</v>
      </c>
      <c r="O97" s="1" t="n">
        <f aca="false">G97-K97</f>
        <v>4</v>
      </c>
      <c r="P97" s="10" t="n">
        <f aca="false">+O97/G97</f>
        <v>0.444444444444444</v>
      </c>
    </row>
    <row r="98" customFormat="false" ht="12.8" hidden="false" customHeight="false" outlineLevel="0" collapsed="false">
      <c r="A98" s="1" t="s">
        <v>419</v>
      </c>
      <c r="B98" s="1" t="s">
        <v>420</v>
      </c>
      <c r="C98" s="1" t="n">
        <v>96</v>
      </c>
      <c r="D98" s="1" t="n">
        <v>4</v>
      </c>
      <c r="E98" s="1" t="n">
        <v>4</v>
      </c>
      <c r="G98" s="1" t="n">
        <v>8</v>
      </c>
      <c r="L98" s="1" t="n">
        <f aca="false">D98-H98</f>
        <v>4</v>
      </c>
      <c r="M98" s="1" t="n">
        <f aca="false">E98-I98</f>
        <v>4</v>
      </c>
      <c r="N98" s="1" t="n">
        <f aca="false">F98-J98</f>
        <v>0</v>
      </c>
      <c r="O98" s="1" t="n">
        <f aca="false">G98-K98</f>
        <v>8</v>
      </c>
      <c r="P98" s="10" t="n">
        <f aca="false">+O98/G98</f>
        <v>1</v>
      </c>
    </row>
    <row r="99" customFormat="false" ht="12.8" hidden="false" customHeight="false" outlineLevel="0" collapsed="false">
      <c r="A99" s="1" t="s">
        <v>421</v>
      </c>
      <c r="B99" s="1" t="s">
        <v>422</v>
      </c>
      <c r="C99" s="1" t="n">
        <v>97</v>
      </c>
      <c r="D99" s="1" t="n">
        <v>6</v>
      </c>
      <c r="E99" s="1" t="n">
        <v>1</v>
      </c>
      <c r="G99" s="1" t="n">
        <v>7</v>
      </c>
      <c r="L99" s="1" t="n">
        <f aca="false">D99-H99</f>
        <v>6</v>
      </c>
      <c r="M99" s="1" t="n">
        <f aca="false">E99-I99</f>
        <v>1</v>
      </c>
      <c r="N99" s="1" t="n">
        <f aca="false">F99-J99</f>
        <v>0</v>
      </c>
      <c r="O99" s="1" t="n">
        <f aca="false">G99-K99</f>
        <v>7</v>
      </c>
      <c r="P99" s="10" t="n">
        <f aca="false">+O99/G99</f>
        <v>1</v>
      </c>
    </row>
    <row r="100" customFormat="false" ht="12.8" hidden="false" customHeight="false" outlineLevel="0" collapsed="false">
      <c r="A100" s="1" t="s">
        <v>423</v>
      </c>
      <c r="B100" s="1" t="s">
        <v>424</v>
      </c>
      <c r="C100" s="1" t="n">
        <v>98</v>
      </c>
      <c r="D100" s="1" t="n">
        <v>6</v>
      </c>
      <c r="E100" s="1" t="n">
        <v>1</v>
      </c>
      <c r="G100" s="1" t="n">
        <v>7</v>
      </c>
      <c r="L100" s="1" t="n">
        <f aca="false">D100-H100</f>
        <v>6</v>
      </c>
      <c r="M100" s="1" t="n">
        <f aca="false">E100-I100</f>
        <v>1</v>
      </c>
      <c r="N100" s="1" t="n">
        <f aca="false">F100-J100</f>
        <v>0</v>
      </c>
      <c r="O100" s="1" t="n">
        <f aca="false">G100-K100</f>
        <v>7</v>
      </c>
      <c r="P100" s="10" t="n">
        <f aca="false">+O100/G100</f>
        <v>1</v>
      </c>
    </row>
    <row r="101" customFormat="false" ht="12.8" hidden="false" customHeight="false" outlineLevel="0" collapsed="false">
      <c r="A101" s="1" t="s">
        <v>425</v>
      </c>
      <c r="B101" s="1" t="s">
        <v>426</v>
      </c>
      <c r="C101" s="1" t="n">
        <v>100</v>
      </c>
      <c r="D101" s="1" t="n">
        <v>3</v>
      </c>
      <c r="E101" s="1" t="n">
        <v>4</v>
      </c>
      <c r="G101" s="1" t="n">
        <v>7</v>
      </c>
      <c r="I101" s="1" t="n">
        <v>1</v>
      </c>
      <c r="K101" s="1" t="n">
        <v>1</v>
      </c>
      <c r="L101" s="1" t="n">
        <f aca="false">D101-H101</f>
        <v>3</v>
      </c>
      <c r="M101" s="1" t="n">
        <f aca="false">E101-I101</f>
        <v>3</v>
      </c>
      <c r="N101" s="1" t="n">
        <f aca="false">F101-J101</f>
        <v>0</v>
      </c>
      <c r="O101" s="1" t="n">
        <f aca="false">G101-K101</f>
        <v>6</v>
      </c>
      <c r="P101" s="10" t="n">
        <f aca="false">+O101/G101</f>
        <v>0.857142857142857</v>
      </c>
    </row>
    <row r="102" customFormat="false" ht="12.8" hidden="false" customHeight="false" outlineLevel="0" collapsed="false">
      <c r="A102" s="1" t="s">
        <v>427</v>
      </c>
      <c r="B102" s="1" t="s">
        <v>428</v>
      </c>
      <c r="C102" s="1" t="n">
        <v>99</v>
      </c>
      <c r="D102" s="1" t="n">
        <v>2</v>
      </c>
      <c r="E102" s="1" t="n">
        <v>4</v>
      </c>
      <c r="F102" s="1" t="n">
        <v>1</v>
      </c>
      <c r="G102" s="1" t="n">
        <v>7</v>
      </c>
      <c r="I102" s="1" t="n">
        <v>2</v>
      </c>
      <c r="J102" s="1" t="n">
        <v>1</v>
      </c>
      <c r="K102" s="1" t="n">
        <v>3</v>
      </c>
      <c r="L102" s="1" t="n">
        <f aca="false">D102-H102</f>
        <v>2</v>
      </c>
      <c r="M102" s="1" t="n">
        <f aca="false">E102-I102</f>
        <v>2</v>
      </c>
      <c r="N102" s="1" t="n">
        <f aca="false">F102-J102</f>
        <v>0</v>
      </c>
      <c r="O102" s="1" t="n">
        <f aca="false">G102-K102</f>
        <v>4</v>
      </c>
      <c r="P102" s="10" t="n">
        <f aca="false">+O102/G102</f>
        <v>0.571428571428571</v>
      </c>
    </row>
    <row r="103" customFormat="false" ht="12.8" hidden="true" customHeight="false" outlineLevel="0" collapsed="false">
      <c r="A103" s="7" t="s">
        <v>429</v>
      </c>
      <c r="B103" s="7" t="s">
        <v>430</v>
      </c>
      <c r="C103" s="7" t="n">
        <v>104</v>
      </c>
      <c r="D103" s="7" t="s">
        <v>431</v>
      </c>
      <c r="E103" s="7" t="n">
        <v>6</v>
      </c>
      <c r="F103" s="7" t="s">
        <v>431</v>
      </c>
      <c r="G103" s="7" t="n">
        <v>6</v>
      </c>
      <c r="H103" s="7" t="s">
        <v>431</v>
      </c>
      <c r="I103" s="7" t="s">
        <v>431</v>
      </c>
      <c r="J103" s="7" t="s">
        <v>431</v>
      </c>
      <c r="K103" s="7" t="s">
        <v>431</v>
      </c>
      <c r="L103" s="7"/>
      <c r="M103" s="7"/>
      <c r="N103" s="7"/>
      <c r="O103" s="7"/>
      <c r="P103" s="7"/>
    </row>
    <row r="104" customFormat="false" ht="12.8" hidden="false" customHeight="false" outlineLevel="0" collapsed="false">
      <c r="A104" s="1" t="s">
        <v>432</v>
      </c>
      <c r="B104" s="1" t="s">
        <v>433</v>
      </c>
      <c r="C104" s="1" t="n">
        <v>101</v>
      </c>
      <c r="D104" s="1" t="n">
        <v>5</v>
      </c>
      <c r="F104" s="1" t="n">
        <v>1</v>
      </c>
      <c r="G104" s="1" t="n">
        <v>6</v>
      </c>
      <c r="H104" s="1" t="n">
        <v>3</v>
      </c>
      <c r="K104" s="1" t="n">
        <v>3</v>
      </c>
      <c r="L104" s="1" t="n">
        <f aca="false">D104-H104</f>
        <v>2</v>
      </c>
      <c r="M104" s="1" t="n">
        <f aca="false">E104-I104</f>
        <v>0</v>
      </c>
      <c r="N104" s="1" t="n">
        <f aca="false">F104-J104</f>
        <v>1</v>
      </c>
      <c r="O104" s="1" t="n">
        <f aca="false">G104-K104</f>
        <v>3</v>
      </c>
      <c r="P104" s="10" t="n">
        <f aca="false">+O104/G104</f>
        <v>0.5</v>
      </c>
    </row>
    <row r="105" customFormat="false" ht="12.8" hidden="false" customHeight="false" outlineLevel="0" collapsed="false">
      <c r="A105" s="1" t="s">
        <v>434</v>
      </c>
      <c r="B105" s="1" t="s">
        <v>435</v>
      </c>
      <c r="C105" s="1" t="n">
        <v>105</v>
      </c>
      <c r="D105" s="1" t="n">
        <v>5</v>
      </c>
      <c r="E105" s="1" t="n">
        <v>1</v>
      </c>
      <c r="G105" s="1" t="n">
        <v>6</v>
      </c>
      <c r="H105" s="1" t="n">
        <v>3</v>
      </c>
      <c r="I105" s="1" t="n">
        <v>1</v>
      </c>
      <c r="K105" s="1" t="n">
        <v>4</v>
      </c>
      <c r="L105" s="1" t="n">
        <f aca="false">D105-H105</f>
        <v>2</v>
      </c>
      <c r="M105" s="1" t="n">
        <f aca="false">E105-I105</f>
        <v>0</v>
      </c>
      <c r="N105" s="1" t="n">
        <f aca="false">F105-J105</f>
        <v>0</v>
      </c>
      <c r="O105" s="1" t="n">
        <f aca="false">G105-K105</f>
        <v>2</v>
      </c>
      <c r="P105" s="10" t="n">
        <f aca="false">+O105/G105</f>
        <v>0.333333333333333</v>
      </c>
    </row>
    <row r="106" customFormat="false" ht="12.8" hidden="false" customHeight="false" outlineLevel="0" collapsed="false">
      <c r="A106" s="1" t="s">
        <v>436</v>
      </c>
      <c r="B106" s="1" t="s">
        <v>437</v>
      </c>
      <c r="C106" s="1" t="n">
        <v>103</v>
      </c>
      <c r="D106" s="1" t="n">
        <v>4</v>
      </c>
      <c r="E106" s="1" t="n">
        <v>2</v>
      </c>
      <c r="G106" s="1" t="n">
        <v>6</v>
      </c>
      <c r="H106" s="1" t="n">
        <v>1</v>
      </c>
      <c r="K106" s="1" t="n">
        <v>1</v>
      </c>
      <c r="L106" s="1" t="n">
        <f aca="false">D106-H106</f>
        <v>3</v>
      </c>
      <c r="M106" s="1" t="n">
        <f aca="false">E106-I106</f>
        <v>2</v>
      </c>
      <c r="N106" s="1" t="n">
        <f aca="false">F106-J106</f>
        <v>0</v>
      </c>
      <c r="O106" s="1" t="n">
        <f aca="false">G106-K106</f>
        <v>5</v>
      </c>
      <c r="P106" s="10" t="n">
        <f aca="false">+O106/G106</f>
        <v>0.833333333333333</v>
      </c>
    </row>
    <row r="107" customFormat="false" ht="12.8" hidden="false" customHeight="false" outlineLevel="0" collapsed="false">
      <c r="A107" s="1" t="s">
        <v>438</v>
      </c>
      <c r="B107" s="1" t="s">
        <v>439</v>
      </c>
      <c r="C107" s="1" t="n">
        <v>102</v>
      </c>
      <c r="D107" s="1" t="n">
        <v>2</v>
      </c>
      <c r="E107" s="1" t="n">
        <v>4</v>
      </c>
      <c r="G107" s="1" t="n">
        <v>6</v>
      </c>
      <c r="H107" s="1" t="n">
        <v>2</v>
      </c>
      <c r="K107" s="1" t="n">
        <v>2</v>
      </c>
      <c r="L107" s="1" t="n">
        <f aca="false">D107-H107</f>
        <v>0</v>
      </c>
      <c r="M107" s="1" t="n">
        <f aca="false">E107-I107</f>
        <v>4</v>
      </c>
      <c r="N107" s="1" t="n">
        <f aca="false">F107-J107</f>
        <v>0</v>
      </c>
      <c r="O107" s="1" t="n">
        <f aca="false">G107-K107</f>
        <v>4</v>
      </c>
      <c r="P107" s="10" t="n">
        <f aca="false">+O107/G107</f>
        <v>0.666666666666667</v>
      </c>
    </row>
    <row r="108" customFormat="false" ht="12.8" hidden="false" customHeight="false" outlineLevel="0" collapsed="false">
      <c r="A108" s="1" t="s">
        <v>440</v>
      </c>
      <c r="B108" s="1" t="s">
        <v>441</v>
      </c>
      <c r="C108" s="1" t="n">
        <v>106</v>
      </c>
      <c r="D108" s="1" t="n">
        <v>4</v>
      </c>
      <c r="G108" s="1" t="n">
        <v>4</v>
      </c>
      <c r="H108" s="1" t="n">
        <v>1</v>
      </c>
      <c r="K108" s="1" t="n">
        <v>1</v>
      </c>
      <c r="L108" s="1" t="n">
        <f aca="false">D108-H108</f>
        <v>3</v>
      </c>
      <c r="M108" s="1" t="n">
        <f aca="false">E108-I108</f>
        <v>0</v>
      </c>
      <c r="N108" s="1" t="n">
        <f aca="false">F108-J108</f>
        <v>0</v>
      </c>
      <c r="O108" s="1" t="n">
        <f aca="false">G108-K108</f>
        <v>3</v>
      </c>
      <c r="P108" s="10" t="n">
        <f aca="false">+O108/G108</f>
        <v>0.75</v>
      </c>
    </row>
    <row r="109" customFormat="false" ht="12.8" hidden="false" customHeight="false" outlineLevel="0" collapsed="false">
      <c r="A109" s="1" t="s">
        <v>442</v>
      </c>
      <c r="B109" s="1" t="s">
        <v>443</v>
      </c>
      <c r="C109" s="1" t="n">
        <v>107</v>
      </c>
      <c r="D109" s="1" t="n">
        <v>4</v>
      </c>
      <c r="G109" s="1" t="n">
        <v>4</v>
      </c>
      <c r="L109" s="1" t="n">
        <f aca="false">D109-H109</f>
        <v>4</v>
      </c>
      <c r="M109" s="1" t="n">
        <f aca="false">E109-I109</f>
        <v>0</v>
      </c>
      <c r="N109" s="1" t="n">
        <f aca="false">F109-J109</f>
        <v>0</v>
      </c>
      <c r="O109" s="1" t="n">
        <f aca="false">G109-K109</f>
        <v>4</v>
      </c>
      <c r="P109" s="10" t="n">
        <f aca="false">+O109/G109</f>
        <v>1</v>
      </c>
    </row>
    <row r="110" customFormat="false" ht="12.8" hidden="true" customHeight="false" outlineLevel="0" collapsed="false">
      <c r="A110" s="7" t="s">
        <v>444</v>
      </c>
      <c r="B110" s="7" t="s">
        <v>445</v>
      </c>
      <c r="C110" s="7" t="n">
        <v>108</v>
      </c>
      <c r="D110" s="7" t="s">
        <v>431</v>
      </c>
      <c r="E110" s="7" t="n">
        <v>3</v>
      </c>
      <c r="F110" s="7" t="s">
        <v>431</v>
      </c>
      <c r="G110" s="7" t="n">
        <v>3</v>
      </c>
      <c r="H110" s="7" t="s">
        <v>431</v>
      </c>
      <c r="I110" s="7" t="s">
        <v>431</v>
      </c>
      <c r="J110" s="7" t="s">
        <v>431</v>
      </c>
      <c r="K110" s="7" t="s">
        <v>431</v>
      </c>
      <c r="L110" s="7"/>
      <c r="M110" s="7"/>
      <c r="N110" s="7"/>
      <c r="O110" s="7"/>
      <c r="P110" s="7"/>
    </row>
    <row r="111" customFormat="false" ht="12.8" hidden="false" customHeight="false" outlineLevel="0" collapsed="false">
      <c r="A111" s="1" t="s">
        <v>446</v>
      </c>
      <c r="B111" s="1" t="s">
        <v>447</v>
      </c>
      <c r="C111" s="1" t="n">
        <v>110</v>
      </c>
      <c r="D111" s="1" t="n">
        <v>3</v>
      </c>
      <c r="G111" s="1" t="n">
        <v>3</v>
      </c>
      <c r="H111" s="1" t="n">
        <v>1</v>
      </c>
      <c r="K111" s="1" t="n">
        <v>1</v>
      </c>
      <c r="L111" s="1" t="n">
        <f aca="false">D111-H111</f>
        <v>2</v>
      </c>
      <c r="M111" s="1" t="n">
        <f aca="false">E111-I111</f>
        <v>0</v>
      </c>
      <c r="N111" s="1" t="n">
        <f aca="false">F111-J111</f>
        <v>0</v>
      </c>
      <c r="O111" s="1" t="n">
        <f aca="false">G111-K111</f>
        <v>2</v>
      </c>
      <c r="P111" s="10" t="n">
        <f aca="false">+O111/G111</f>
        <v>0.666666666666667</v>
      </c>
    </row>
    <row r="112" customFormat="false" ht="12.8" hidden="false" customHeight="false" outlineLevel="0" collapsed="false">
      <c r="A112" s="1" t="s">
        <v>448</v>
      </c>
      <c r="B112" s="1" t="s">
        <v>449</v>
      </c>
      <c r="C112" s="1" t="n">
        <v>113</v>
      </c>
      <c r="D112" s="1" t="n">
        <v>3</v>
      </c>
      <c r="G112" s="1" t="n">
        <v>3</v>
      </c>
      <c r="L112" s="1" t="n">
        <f aca="false">D112-H112</f>
        <v>3</v>
      </c>
      <c r="M112" s="1" t="n">
        <f aca="false">E112-I112</f>
        <v>0</v>
      </c>
      <c r="N112" s="1" t="n">
        <f aca="false">F112-J112</f>
        <v>0</v>
      </c>
      <c r="O112" s="1" t="n">
        <f aca="false">G112-K112</f>
        <v>3</v>
      </c>
      <c r="P112" s="10" t="n">
        <f aca="false">+O112/G112</f>
        <v>1</v>
      </c>
    </row>
    <row r="113" customFormat="false" ht="12.8" hidden="false" customHeight="false" outlineLevel="0" collapsed="false">
      <c r="A113" s="1" t="s">
        <v>450</v>
      </c>
      <c r="B113" s="1" t="s">
        <v>451</v>
      </c>
      <c r="C113" s="1" t="n">
        <v>114</v>
      </c>
      <c r="D113" s="1" t="n">
        <v>3</v>
      </c>
      <c r="G113" s="1" t="n">
        <v>3</v>
      </c>
      <c r="H113" s="1" t="n">
        <v>2</v>
      </c>
      <c r="K113" s="1" t="n">
        <v>2</v>
      </c>
      <c r="L113" s="1" t="n">
        <f aca="false">D113-H113</f>
        <v>1</v>
      </c>
      <c r="M113" s="1" t="n">
        <f aca="false">E113-I113</f>
        <v>0</v>
      </c>
      <c r="N113" s="1" t="n">
        <f aca="false">F113-J113</f>
        <v>0</v>
      </c>
      <c r="O113" s="1" t="n">
        <f aca="false">G113-K113</f>
        <v>1</v>
      </c>
      <c r="P113" s="10" t="n">
        <f aca="false">+O113/G113</f>
        <v>0.333333333333333</v>
      </c>
    </row>
    <row r="114" customFormat="false" ht="12.8" hidden="false" customHeight="false" outlineLevel="0" collapsed="false">
      <c r="A114" s="1" t="s">
        <v>452</v>
      </c>
      <c r="B114" s="1" t="s">
        <v>453</v>
      </c>
      <c r="C114" s="1" t="n">
        <v>115</v>
      </c>
      <c r="D114" s="1" t="n">
        <v>3</v>
      </c>
      <c r="G114" s="1" t="n">
        <v>3</v>
      </c>
      <c r="H114" s="1" t="n">
        <v>3</v>
      </c>
      <c r="K114" s="1" t="n">
        <v>3</v>
      </c>
      <c r="L114" s="1" t="n">
        <f aca="false">D114-H114</f>
        <v>0</v>
      </c>
      <c r="M114" s="1" t="n">
        <f aca="false">E114-I114</f>
        <v>0</v>
      </c>
      <c r="N114" s="1" t="n">
        <f aca="false">F114-J114</f>
        <v>0</v>
      </c>
      <c r="O114" s="1" t="n">
        <f aca="false">G114-K114</f>
        <v>0</v>
      </c>
      <c r="P114" s="10" t="n">
        <f aca="false">+O114/G114</f>
        <v>0</v>
      </c>
    </row>
    <row r="115" customFormat="false" ht="12.8" hidden="false" customHeight="false" outlineLevel="0" collapsed="false">
      <c r="A115" s="1" t="s">
        <v>454</v>
      </c>
      <c r="B115" s="1" t="s">
        <v>455</v>
      </c>
      <c r="C115" s="1" t="n">
        <v>111</v>
      </c>
      <c r="D115" s="1" t="n">
        <v>2</v>
      </c>
      <c r="E115" s="1" t="n">
        <v>1</v>
      </c>
      <c r="G115" s="1" t="n">
        <v>3</v>
      </c>
      <c r="H115" s="1" t="n">
        <v>2</v>
      </c>
      <c r="I115" s="1" t="n">
        <v>1</v>
      </c>
      <c r="K115" s="1" t="n">
        <v>3</v>
      </c>
      <c r="L115" s="1" t="n">
        <f aca="false">D115-H115</f>
        <v>0</v>
      </c>
      <c r="M115" s="1" t="n">
        <f aca="false">E115-I115</f>
        <v>0</v>
      </c>
      <c r="N115" s="1" t="n">
        <f aca="false">F115-J115</f>
        <v>0</v>
      </c>
      <c r="O115" s="1" t="n">
        <f aca="false">G115-K115</f>
        <v>0</v>
      </c>
      <c r="P115" s="10" t="n">
        <f aca="false">+O115/G115</f>
        <v>0</v>
      </c>
    </row>
    <row r="116" customFormat="false" ht="12.8" hidden="false" customHeight="false" outlineLevel="0" collapsed="false">
      <c r="A116" s="1" t="s">
        <v>456</v>
      </c>
      <c r="B116" s="1" t="s">
        <v>457</v>
      </c>
      <c r="C116" s="1" t="n">
        <v>112</v>
      </c>
      <c r="D116" s="1" t="n">
        <v>2</v>
      </c>
      <c r="E116" s="1" t="n">
        <v>1</v>
      </c>
      <c r="G116" s="1" t="n">
        <v>3</v>
      </c>
      <c r="H116" s="1" t="n">
        <v>2</v>
      </c>
      <c r="K116" s="1" t="n">
        <v>2</v>
      </c>
      <c r="L116" s="1" t="n">
        <f aca="false">D116-H116</f>
        <v>0</v>
      </c>
      <c r="M116" s="1" t="n">
        <f aca="false">E116-I116</f>
        <v>1</v>
      </c>
      <c r="N116" s="1" t="n">
        <f aca="false">F116-J116</f>
        <v>0</v>
      </c>
      <c r="O116" s="1" t="n">
        <f aca="false">G116-K116</f>
        <v>1</v>
      </c>
      <c r="P116" s="10" t="n">
        <f aca="false">+O116/G116</f>
        <v>0.333333333333333</v>
      </c>
    </row>
    <row r="117" customFormat="false" ht="12.8" hidden="false" customHeight="false" outlineLevel="0" collapsed="false">
      <c r="A117" s="1" t="s">
        <v>458</v>
      </c>
      <c r="B117" s="1" t="s">
        <v>459</v>
      </c>
      <c r="C117" s="1" t="n">
        <v>109</v>
      </c>
      <c r="D117" s="1" t="n">
        <v>1</v>
      </c>
      <c r="E117" s="1" t="n">
        <v>2</v>
      </c>
      <c r="G117" s="1" t="n">
        <v>3</v>
      </c>
      <c r="H117" s="1" t="n">
        <v>1</v>
      </c>
      <c r="K117" s="1" t="n">
        <v>1</v>
      </c>
      <c r="L117" s="1" t="n">
        <f aca="false">D117-H117</f>
        <v>0</v>
      </c>
      <c r="M117" s="1" t="n">
        <f aca="false">E117-I117</f>
        <v>2</v>
      </c>
      <c r="N117" s="1" t="n">
        <f aca="false">F117-J117</f>
        <v>0</v>
      </c>
      <c r="O117" s="1" t="n">
        <f aca="false">G117-K117</f>
        <v>2</v>
      </c>
      <c r="P117" s="10" t="n">
        <f aca="false">+O117/G117</f>
        <v>0.666666666666667</v>
      </c>
    </row>
    <row r="118" customFormat="false" ht="12.8" hidden="true" customHeight="false" outlineLevel="0" collapsed="false">
      <c r="A118" s="7" t="s">
        <v>460</v>
      </c>
      <c r="B118" s="7" t="s">
        <v>461</v>
      </c>
      <c r="C118" s="7" t="n">
        <v>116</v>
      </c>
      <c r="D118" s="7" t="s">
        <v>431</v>
      </c>
      <c r="E118" s="7" t="n">
        <v>2</v>
      </c>
      <c r="F118" s="7" t="s">
        <v>431</v>
      </c>
      <c r="G118" s="7" t="n">
        <v>2</v>
      </c>
      <c r="H118" s="7" t="s">
        <v>431</v>
      </c>
      <c r="I118" s="7" t="s">
        <v>431</v>
      </c>
      <c r="J118" s="7" t="s">
        <v>431</v>
      </c>
      <c r="K118" s="7" t="s">
        <v>431</v>
      </c>
      <c r="L118" s="7"/>
      <c r="M118" s="7"/>
      <c r="N118" s="7"/>
      <c r="O118" s="7"/>
      <c r="P118" s="7"/>
    </row>
    <row r="119" customFormat="false" ht="12.8" hidden="true" customHeight="false" outlineLevel="0" collapsed="false">
      <c r="A119" s="7" t="s">
        <v>462</v>
      </c>
      <c r="B119" s="7" t="s">
        <v>463</v>
      </c>
      <c r="C119" s="7" t="n">
        <v>119</v>
      </c>
      <c r="D119" s="7" t="s">
        <v>431</v>
      </c>
      <c r="E119" s="7" t="n">
        <v>2</v>
      </c>
      <c r="F119" s="7" t="s">
        <v>431</v>
      </c>
      <c r="G119" s="7" t="n">
        <v>2</v>
      </c>
      <c r="H119" s="7" t="s">
        <v>431</v>
      </c>
      <c r="I119" s="7" t="s">
        <v>431</v>
      </c>
      <c r="J119" s="7" t="s">
        <v>431</v>
      </c>
      <c r="K119" s="7" t="s">
        <v>431</v>
      </c>
      <c r="L119" s="7"/>
      <c r="M119" s="7"/>
      <c r="N119" s="7"/>
      <c r="O119" s="7"/>
      <c r="P119" s="7"/>
    </row>
    <row r="120" customFormat="false" ht="12.8" hidden="true" customHeight="false" outlineLevel="0" collapsed="false">
      <c r="A120" s="7" t="s">
        <v>464</v>
      </c>
      <c r="B120" s="7" t="s">
        <v>465</v>
      </c>
      <c r="C120" s="7" t="n">
        <v>122</v>
      </c>
      <c r="D120" s="7" t="s">
        <v>431</v>
      </c>
      <c r="E120" s="7" t="n">
        <v>2</v>
      </c>
      <c r="F120" s="7" t="s">
        <v>431</v>
      </c>
      <c r="G120" s="7" t="n">
        <v>2</v>
      </c>
      <c r="H120" s="7" t="s">
        <v>431</v>
      </c>
      <c r="I120" s="7" t="s">
        <v>431</v>
      </c>
      <c r="J120" s="7" t="s">
        <v>431</v>
      </c>
      <c r="K120" s="7" t="s">
        <v>431</v>
      </c>
      <c r="L120" s="7"/>
      <c r="M120" s="7"/>
      <c r="N120" s="7"/>
      <c r="O120" s="7"/>
      <c r="P120" s="7"/>
    </row>
    <row r="121" customFormat="false" ht="12.8" hidden="false" customHeight="false" outlineLevel="0" collapsed="false">
      <c r="A121" s="1" t="s">
        <v>466</v>
      </c>
      <c r="B121" s="1" t="s">
        <v>467</v>
      </c>
      <c r="C121" s="1" t="n">
        <v>120</v>
      </c>
      <c r="D121" s="1" t="n">
        <v>2</v>
      </c>
      <c r="G121" s="1" t="n">
        <v>2</v>
      </c>
      <c r="L121" s="1" t="n">
        <f aca="false">D121-H121</f>
        <v>2</v>
      </c>
      <c r="M121" s="1" t="n">
        <f aca="false">E121-I121</f>
        <v>0</v>
      </c>
      <c r="N121" s="1" t="n">
        <f aca="false">F121-J121</f>
        <v>0</v>
      </c>
      <c r="O121" s="1" t="n">
        <f aca="false">G121-K121</f>
        <v>2</v>
      </c>
      <c r="P121" s="10" t="n">
        <f aca="false">+O121/G121</f>
        <v>1</v>
      </c>
    </row>
    <row r="122" customFormat="false" ht="12.8" hidden="false" customHeight="false" outlineLevel="0" collapsed="false">
      <c r="A122" s="1" t="s">
        <v>468</v>
      </c>
      <c r="B122" s="1" t="s">
        <v>469</v>
      </c>
      <c r="C122" s="1" t="n">
        <v>123</v>
      </c>
      <c r="D122" s="1" t="n">
        <v>2</v>
      </c>
      <c r="G122" s="1" t="n">
        <v>2</v>
      </c>
      <c r="H122" s="1" t="n">
        <v>2</v>
      </c>
      <c r="K122" s="1" t="n">
        <v>2</v>
      </c>
      <c r="L122" s="1" t="n">
        <f aca="false">D122-H122</f>
        <v>0</v>
      </c>
      <c r="M122" s="1" t="n">
        <f aca="false">E122-I122</f>
        <v>0</v>
      </c>
      <c r="N122" s="1" t="n">
        <f aca="false">F122-J122</f>
        <v>0</v>
      </c>
      <c r="O122" s="1" t="n">
        <f aca="false">G122-K122</f>
        <v>0</v>
      </c>
      <c r="P122" s="10" t="n">
        <f aca="false">+O122/G122</f>
        <v>0</v>
      </c>
    </row>
    <row r="123" customFormat="false" ht="12.8" hidden="false" customHeight="false" outlineLevel="0" collapsed="false">
      <c r="A123" s="1" t="s">
        <v>470</v>
      </c>
      <c r="B123" s="1" t="s">
        <v>471</v>
      </c>
      <c r="C123" s="1" t="n">
        <v>124</v>
      </c>
      <c r="D123" s="1" t="n">
        <v>2</v>
      </c>
      <c r="G123" s="1" t="n">
        <v>2</v>
      </c>
      <c r="L123" s="1" t="n">
        <f aca="false">D123-H123</f>
        <v>2</v>
      </c>
      <c r="M123" s="1" t="n">
        <f aca="false">E123-I123</f>
        <v>0</v>
      </c>
      <c r="N123" s="1" t="n">
        <f aca="false">F123-J123</f>
        <v>0</v>
      </c>
      <c r="O123" s="1" t="n">
        <f aca="false">G123-K123</f>
        <v>2</v>
      </c>
      <c r="P123" s="10" t="n">
        <f aca="false">+O123/G123</f>
        <v>1</v>
      </c>
    </row>
    <row r="124" customFormat="false" ht="12.8" hidden="false" customHeight="false" outlineLevel="0" collapsed="false">
      <c r="A124" s="1" t="s">
        <v>472</v>
      </c>
      <c r="B124" s="1" t="s">
        <v>473</v>
      </c>
      <c r="C124" s="1" t="n">
        <v>117</v>
      </c>
      <c r="D124" s="1" t="n">
        <v>1</v>
      </c>
      <c r="E124" s="1" t="n">
        <v>1</v>
      </c>
      <c r="G124" s="1" t="n">
        <v>2</v>
      </c>
      <c r="H124" s="1" t="n">
        <v>1</v>
      </c>
      <c r="I124" s="1" t="n">
        <v>1</v>
      </c>
      <c r="K124" s="1" t="n">
        <v>2</v>
      </c>
      <c r="L124" s="1" t="n">
        <f aca="false">D124-H124</f>
        <v>0</v>
      </c>
      <c r="M124" s="1" t="n">
        <f aca="false">E124-I124</f>
        <v>0</v>
      </c>
      <c r="N124" s="1" t="n">
        <f aca="false">F124-J124</f>
        <v>0</v>
      </c>
      <c r="O124" s="1" t="n">
        <f aca="false">G124-K124</f>
        <v>0</v>
      </c>
      <c r="P124" s="10" t="n">
        <f aca="false">+O124/G124</f>
        <v>0</v>
      </c>
    </row>
    <row r="125" customFormat="false" ht="12.8" hidden="false" customHeight="false" outlineLevel="0" collapsed="false">
      <c r="A125" s="1" t="s">
        <v>474</v>
      </c>
      <c r="B125" s="1" t="s">
        <v>475</v>
      </c>
      <c r="C125" s="1" t="n">
        <v>118</v>
      </c>
      <c r="D125" s="1" t="n">
        <v>1</v>
      </c>
      <c r="E125" s="1" t="n">
        <v>1</v>
      </c>
      <c r="G125" s="1" t="n">
        <v>2</v>
      </c>
      <c r="L125" s="1" t="n">
        <f aca="false">D125-H125</f>
        <v>1</v>
      </c>
      <c r="M125" s="1" t="n">
        <f aca="false">E125-I125</f>
        <v>1</v>
      </c>
      <c r="N125" s="1" t="n">
        <f aca="false">F125-J125</f>
        <v>0</v>
      </c>
      <c r="O125" s="1" t="n">
        <f aca="false">G125-K125</f>
        <v>2</v>
      </c>
      <c r="P125" s="10" t="n">
        <f aca="false">+O125/G125</f>
        <v>1</v>
      </c>
    </row>
    <row r="126" customFormat="false" ht="12.8" hidden="false" customHeight="false" outlineLevel="0" collapsed="false">
      <c r="A126" s="1" t="s">
        <v>476</v>
      </c>
      <c r="B126" s="1" t="s">
        <v>477</v>
      </c>
      <c r="C126" s="1" t="n">
        <v>121</v>
      </c>
      <c r="D126" s="1" t="n">
        <v>1</v>
      </c>
      <c r="E126" s="1" t="n">
        <v>1</v>
      </c>
      <c r="G126" s="1" t="n">
        <v>2</v>
      </c>
      <c r="H126" s="1" t="n">
        <v>1</v>
      </c>
      <c r="K126" s="1" t="n">
        <v>1</v>
      </c>
      <c r="L126" s="1" t="n">
        <f aca="false">D126-H126</f>
        <v>0</v>
      </c>
      <c r="M126" s="1" t="n">
        <f aca="false">E126-I126</f>
        <v>1</v>
      </c>
      <c r="N126" s="1" t="n">
        <f aca="false">F126-J126</f>
        <v>0</v>
      </c>
      <c r="O126" s="1" t="n">
        <f aca="false">G126-K126</f>
        <v>1</v>
      </c>
      <c r="P126" s="10" t="n">
        <f aca="false">+O126/G126</f>
        <v>0.5</v>
      </c>
    </row>
    <row r="127" customFormat="false" ht="12.8" hidden="true" customHeight="false" outlineLevel="0" collapsed="false">
      <c r="A127" s="7" t="s">
        <v>478</v>
      </c>
      <c r="B127" s="7" t="s">
        <v>479</v>
      </c>
      <c r="C127" s="7" t="n">
        <v>129</v>
      </c>
      <c r="D127" s="7" t="s">
        <v>431</v>
      </c>
      <c r="E127" s="7" t="n">
        <v>1</v>
      </c>
      <c r="F127" s="7" t="s">
        <v>431</v>
      </c>
      <c r="G127" s="7" t="n">
        <v>1</v>
      </c>
      <c r="H127" s="7" t="s">
        <v>431</v>
      </c>
      <c r="I127" s="7" t="n">
        <v>1</v>
      </c>
      <c r="J127" s="7" t="s">
        <v>431</v>
      </c>
      <c r="K127" s="7" t="n">
        <v>1</v>
      </c>
      <c r="L127" s="7"/>
      <c r="M127" s="7"/>
      <c r="N127" s="7"/>
      <c r="O127" s="7"/>
      <c r="P127" s="7"/>
    </row>
    <row r="128" customFormat="false" ht="12.8" hidden="true" customHeight="false" outlineLevel="0" collapsed="false">
      <c r="A128" s="7" t="s">
        <v>480</v>
      </c>
      <c r="B128" s="7" t="s">
        <v>481</v>
      </c>
      <c r="C128" s="7" t="n">
        <v>133</v>
      </c>
      <c r="D128" s="7" t="s">
        <v>431</v>
      </c>
      <c r="E128" s="7" t="n">
        <v>1</v>
      </c>
      <c r="F128" s="7" t="s">
        <v>431</v>
      </c>
      <c r="G128" s="7" t="n">
        <v>1</v>
      </c>
      <c r="H128" s="7" t="s">
        <v>431</v>
      </c>
      <c r="I128" s="7" t="s">
        <v>431</v>
      </c>
      <c r="J128" s="7" t="s">
        <v>431</v>
      </c>
      <c r="K128" s="7" t="s">
        <v>431</v>
      </c>
      <c r="L128" s="7"/>
      <c r="M128" s="7"/>
      <c r="N128" s="7"/>
      <c r="O128" s="7"/>
      <c r="P128" s="7"/>
    </row>
    <row r="129" customFormat="false" ht="12.8" hidden="false" customHeight="false" outlineLevel="0" collapsed="false">
      <c r="A129" s="1" t="s">
        <v>482</v>
      </c>
      <c r="B129" s="1" t="s">
        <v>483</v>
      </c>
      <c r="C129" s="1" t="n">
        <v>125</v>
      </c>
      <c r="D129" s="1" t="n">
        <v>1</v>
      </c>
      <c r="G129" s="1" t="n">
        <v>1</v>
      </c>
      <c r="L129" s="1" t="n">
        <f aca="false">D129-H129</f>
        <v>1</v>
      </c>
      <c r="M129" s="1" t="n">
        <f aca="false">E129-I129</f>
        <v>0</v>
      </c>
      <c r="N129" s="1" t="n">
        <f aca="false">F129-J129</f>
        <v>0</v>
      </c>
      <c r="O129" s="1" t="n">
        <f aca="false">G129-K129</f>
        <v>1</v>
      </c>
      <c r="P129" s="10" t="n">
        <f aca="false">+O129/G129</f>
        <v>1</v>
      </c>
    </row>
    <row r="130" customFormat="false" ht="12.8" hidden="false" customHeight="false" outlineLevel="0" collapsed="false">
      <c r="A130" s="1" t="s">
        <v>484</v>
      </c>
      <c r="B130" s="1" t="s">
        <v>485</v>
      </c>
      <c r="C130" s="1" t="n">
        <v>126</v>
      </c>
      <c r="D130" s="1" t="n">
        <v>1</v>
      </c>
      <c r="G130" s="1" t="n">
        <v>1</v>
      </c>
      <c r="H130" s="1" t="n">
        <v>1</v>
      </c>
      <c r="K130" s="1" t="n">
        <v>1</v>
      </c>
      <c r="L130" s="1" t="n">
        <f aca="false">D130-H130</f>
        <v>0</v>
      </c>
      <c r="M130" s="1" t="n">
        <f aca="false">E130-I130</f>
        <v>0</v>
      </c>
      <c r="N130" s="1" t="n">
        <f aca="false">F130-J130</f>
        <v>0</v>
      </c>
      <c r="O130" s="1" t="n">
        <f aca="false">G130-K130</f>
        <v>0</v>
      </c>
      <c r="P130" s="10" t="n">
        <f aca="false">+O130/G130</f>
        <v>0</v>
      </c>
    </row>
    <row r="131" customFormat="false" ht="12.8" hidden="false" customHeight="false" outlineLevel="0" collapsed="false">
      <c r="A131" s="1" t="s">
        <v>486</v>
      </c>
      <c r="B131" s="1" t="s">
        <v>487</v>
      </c>
      <c r="C131" s="1" t="n">
        <v>127</v>
      </c>
      <c r="D131" s="1" t="n">
        <v>1</v>
      </c>
      <c r="G131" s="1" t="n">
        <v>1</v>
      </c>
      <c r="L131" s="1" t="n">
        <f aca="false">D131-H131</f>
        <v>1</v>
      </c>
      <c r="M131" s="1" t="n">
        <f aca="false">E131-I131</f>
        <v>0</v>
      </c>
      <c r="N131" s="1" t="n">
        <f aca="false">F131-J131</f>
        <v>0</v>
      </c>
      <c r="O131" s="1" t="n">
        <f aca="false">G131-K131</f>
        <v>1</v>
      </c>
      <c r="P131" s="10" t="n">
        <f aca="false">+O131/G131</f>
        <v>1</v>
      </c>
    </row>
    <row r="132" customFormat="false" ht="12.8" hidden="false" customHeight="false" outlineLevel="0" collapsed="false">
      <c r="A132" s="1" t="s">
        <v>488</v>
      </c>
      <c r="B132" s="1" t="s">
        <v>489</v>
      </c>
      <c r="C132" s="1" t="n">
        <v>128</v>
      </c>
      <c r="D132" s="1" t="n">
        <v>1</v>
      </c>
      <c r="G132" s="1" t="n">
        <v>1</v>
      </c>
      <c r="L132" s="1" t="n">
        <f aca="false">D132-H132</f>
        <v>1</v>
      </c>
      <c r="M132" s="1" t="n">
        <f aca="false">E132-I132</f>
        <v>0</v>
      </c>
      <c r="N132" s="1" t="n">
        <f aca="false">F132-J132</f>
        <v>0</v>
      </c>
      <c r="O132" s="1" t="n">
        <f aca="false">G132-K132</f>
        <v>1</v>
      </c>
      <c r="P132" s="10" t="n">
        <f aca="false">+O132/G132</f>
        <v>1</v>
      </c>
    </row>
    <row r="133" customFormat="false" ht="12.8" hidden="false" customHeight="false" outlineLevel="0" collapsed="false">
      <c r="A133" s="1" t="s">
        <v>490</v>
      </c>
      <c r="B133" s="1" t="s">
        <v>491</v>
      </c>
      <c r="C133" s="1" t="n">
        <v>130</v>
      </c>
      <c r="D133" s="1" t="n">
        <v>1</v>
      </c>
      <c r="G133" s="1" t="n">
        <v>1</v>
      </c>
      <c r="H133" s="1" t="n">
        <v>1</v>
      </c>
      <c r="K133" s="1" t="n">
        <v>1</v>
      </c>
      <c r="L133" s="1" t="n">
        <f aca="false">D133-H133</f>
        <v>0</v>
      </c>
      <c r="M133" s="1" t="n">
        <f aca="false">E133-I133</f>
        <v>0</v>
      </c>
      <c r="N133" s="1" t="n">
        <f aca="false">F133-J133</f>
        <v>0</v>
      </c>
      <c r="O133" s="1" t="n">
        <f aca="false">G133-K133</f>
        <v>0</v>
      </c>
      <c r="P133" s="10" t="n">
        <f aca="false">+O133/G133</f>
        <v>0</v>
      </c>
    </row>
    <row r="134" customFormat="false" ht="12.8" hidden="false" customHeight="false" outlineLevel="0" collapsed="false">
      <c r="A134" s="1" t="s">
        <v>492</v>
      </c>
      <c r="B134" s="1" t="s">
        <v>493</v>
      </c>
      <c r="C134" s="1" t="n">
        <v>131</v>
      </c>
      <c r="D134" s="1" t="n">
        <v>1</v>
      </c>
      <c r="G134" s="1" t="n">
        <v>1</v>
      </c>
      <c r="H134" s="1" t="n">
        <v>1</v>
      </c>
      <c r="K134" s="1" t="n">
        <v>1</v>
      </c>
      <c r="L134" s="1" t="n">
        <f aca="false">D134-H134</f>
        <v>0</v>
      </c>
      <c r="M134" s="1" t="n">
        <f aca="false">E134-I134</f>
        <v>0</v>
      </c>
      <c r="N134" s="1" t="n">
        <f aca="false">F134-J134</f>
        <v>0</v>
      </c>
      <c r="O134" s="1" t="n">
        <f aca="false">G134-K134</f>
        <v>0</v>
      </c>
      <c r="P134" s="10" t="n">
        <f aca="false">+O134/G134</f>
        <v>0</v>
      </c>
    </row>
    <row r="135" customFormat="false" ht="12.8" hidden="false" customHeight="false" outlineLevel="0" collapsed="false">
      <c r="A135" s="1" t="s">
        <v>494</v>
      </c>
      <c r="B135" s="1" t="s">
        <v>495</v>
      </c>
      <c r="C135" s="1" t="n">
        <v>132</v>
      </c>
      <c r="D135" s="1" t="n">
        <v>1</v>
      </c>
      <c r="G135" s="1" t="n">
        <v>1</v>
      </c>
      <c r="L135" s="1" t="n">
        <f aca="false">D135-H135</f>
        <v>1</v>
      </c>
      <c r="M135" s="1" t="n">
        <f aca="false">E135-I135</f>
        <v>0</v>
      </c>
      <c r="N135" s="1" t="n">
        <f aca="false">F135-J135</f>
        <v>0</v>
      </c>
      <c r="O135" s="1" t="n">
        <f aca="false">G135-K135</f>
        <v>1</v>
      </c>
      <c r="P135" s="10" t="n">
        <f aca="false">+O135/G135</f>
        <v>1</v>
      </c>
    </row>
    <row r="136" customFormat="false" ht="12.8" hidden="false" customHeight="false" outlineLevel="0" collapsed="false">
      <c r="A136" s="1" t="s">
        <v>496</v>
      </c>
      <c r="B136" s="1" t="s">
        <v>497</v>
      </c>
      <c r="C136" s="1" t="n">
        <v>134</v>
      </c>
      <c r="D136" s="1" t="n">
        <v>1</v>
      </c>
      <c r="G136" s="1" t="n">
        <v>1</v>
      </c>
      <c r="L136" s="1" t="n">
        <f aca="false">D136-H136</f>
        <v>1</v>
      </c>
      <c r="M136" s="1" t="n">
        <f aca="false">E136-I136</f>
        <v>0</v>
      </c>
      <c r="N136" s="1" t="n">
        <f aca="false">F136-J136</f>
        <v>0</v>
      </c>
      <c r="O136" s="1" t="n">
        <f aca="false">G136-K136</f>
        <v>1</v>
      </c>
      <c r="P136" s="10" t="n">
        <f aca="false">+O136/G136</f>
        <v>1</v>
      </c>
    </row>
    <row r="137" customFormat="false" ht="12.8" hidden="false" customHeight="false" outlineLevel="0" collapsed="false">
      <c r="A137" s="1" t="s">
        <v>498</v>
      </c>
      <c r="B137" s="1" t="s">
        <v>499</v>
      </c>
      <c r="C137" s="1" t="n">
        <v>135</v>
      </c>
      <c r="D137" s="1" t="n">
        <v>1</v>
      </c>
      <c r="G137" s="1" t="n">
        <v>1</v>
      </c>
      <c r="H137" s="1" t="n">
        <v>1</v>
      </c>
      <c r="K137" s="1" t="n">
        <v>1</v>
      </c>
      <c r="L137" s="1" t="n">
        <f aca="false">D137-H137</f>
        <v>0</v>
      </c>
      <c r="M137" s="1" t="n">
        <f aca="false">E137-I137</f>
        <v>0</v>
      </c>
      <c r="N137" s="1" t="n">
        <f aca="false">F137-J137</f>
        <v>0</v>
      </c>
      <c r="O137" s="1" t="n">
        <f aca="false">G137-K137</f>
        <v>0</v>
      </c>
      <c r="P137" s="10" t="n">
        <f aca="false">+O137/G137</f>
        <v>0</v>
      </c>
    </row>
  </sheetData>
  <autoFilter ref="A1:P13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F2" activeCellId="1" sqref="F19:F30 F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2"/>
      <c r="B1" s="13" t="s">
        <v>500</v>
      </c>
      <c r="C1" s="14"/>
      <c r="D1" s="14"/>
      <c r="E1" s="15"/>
    </row>
    <row r="2" customFormat="false" ht="12.8" hidden="false" customHeight="false" outlineLevel="0" collapsed="false">
      <c r="A2" s="16" t="s">
        <v>36</v>
      </c>
      <c r="B2" s="17" t="s">
        <v>501</v>
      </c>
      <c r="C2" s="18" t="s">
        <v>502</v>
      </c>
      <c r="D2" s="18" t="s">
        <v>503</v>
      </c>
      <c r="E2" s="19" t="s">
        <v>504</v>
      </c>
    </row>
    <row r="3" customFormat="false" ht="12.8" hidden="false" customHeight="false" outlineLevel="0" collapsed="false">
      <c r="A3" s="20" t="n">
        <v>11</v>
      </c>
      <c r="B3" s="21" t="n">
        <v>3794</v>
      </c>
      <c r="C3" s="22" t="n">
        <v>5570</v>
      </c>
      <c r="D3" s="22" t="n">
        <v>405</v>
      </c>
      <c r="E3" s="23" t="n">
        <v>9769</v>
      </c>
    </row>
    <row r="4" customFormat="false" ht="12.8" hidden="false" customHeight="false" outlineLevel="0" collapsed="false">
      <c r="A4" s="24" t="n">
        <v>24</v>
      </c>
      <c r="B4" s="25" t="n">
        <v>1842</v>
      </c>
      <c r="C4" s="26" t="n">
        <v>1005</v>
      </c>
      <c r="D4" s="26" t="n">
        <v>146</v>
      </c>
      <c r="E4" s="27" t="n">
        <v>2993</v>
      </c>
    </row>
    <row r="5" customFormat="false" ht="12.8" hidden="false" customHeight="false" outlineLevel="0" collapsed="false">
      <c r="A5" s="24" t="n">
        <v>27</v>
      </c>
      <c r="B5" s="25" t="n">
        <v>2685</v>
      </c>
      <c r="C5" s="26" t="n">
        <v>2446</v>
      </c>
      <c r="D5" s="26" t="n">
        <v>418</v>
      </c>
      <c r="E5" s="27" t="n">
        <v>5549</v>
      </c>
    </row>
    <row r="6" customFormat="false" ht="12.8" hidden="false" customHeight="false" outlineLevel="0" collapsed="false">
      <c r="A6" s="24" t="n">
        <v>28</v>
      </c>
      <c r="B6" s="25" t="n">
        <v>2138</v>
      </c>
      <c r="C6" s="26" t="n">
        <v>1880</v>
      </c>
      <c r="D6" s="26" t="n">
        <v>229</v>
      </c>
      <c r="E6" s="27" t="n">
        <v>4247</v>
      </c>
    </row>
    <row r="7" customFormat="false" ht="12.8" hidden="false" customHeight="false" outlineLevel="0" collapsed="false">
      <c r="A7" s="24" t="n">
        <v>32</v>
      </c>
      <c r="B7" s="25" t="n">
        <v>2303</v>
      </c>
      <c r="C7" s="26" t="n">
        <v>2644</v>
      </c>
      <c r="D7" s="26" t="n">
        <v>221</v>
      </c>
      <c r="E7" s="27" t="n">
        <v>5168</v>
      </c>
    </row>
    <row r="8" customFormat="false" ht="12.8" hidden="false" customHeight="false" outlineLevel="0" collapsed="false">
      <c r="A8" s="24" t="n">
        <v>44</v>
      </c>
      <c r="B8" s="25" t="n">
        <v>4436</v>
      </c>
      <c r="C8" s="26" t="n">
        <v>6368</v>
      </c>
      <c r="D8" s="26" t="n">
        <v>565</v>
      </c>
      <c r="E8" s="27" t="n">
        <v>11369</v>
      </c>
    </row>
    <row r="9" customFormat="false" ht="12.8" hidden="false" customHeight="false" outlineLevel="0" collapsed="false">
      <c r="A9" s="24" t="n">
        <v>52</v>
      </c>
      <c r="B9" s="25" t="n">
        <v>1594</v>
      </c>
      <c r="C9" s="26" t="n">
        <v>1332</v>
      </c>
      <c r="D9" s="26" t="n">
        <v>149</v>
      </c>
      <c r="E9" s="27" t="n">
        <v>3075</v>
      </c>
    </row>
    <row r="10" customFormat="false" ht="12.8" hidden="false" customHeight="false" outlineLevel="0" collapsed="false">
      <c r="A10" s="24" t="n">
        <v>53</v>
      </c>
      <c r="B10" s="25" t="n">
        <v>1976</v>
      </c>
      <c r="C10" s="26" t="n">
        <v>1126</v>
      </c>
      <c r="D10" s="26" t="n">
        <v>277</v>
      </c>
      <c r="E10" s="27" t="n">
        <v>3379</v>
      </c>
    </row>
    <row r="11" customFormat="false" ht="12.8" hidden="false" customHeight="false" outlineLevel="0" collapsed="false">
      <c r="A11" s="24" t="n">
        <v>75</v>
      </c>
      <c r="B11" s="25" t="n">
        <v>3637</v>
      </c>
      <c r="C11" s="26" t="n">
        <v>2183</v>
      </c>
      <c r="D11" s="26" t="n">
        <v>431</v>
      </c>
      <c r="E11" s="27" t="n">
        <v>6251</v>
      </c>
    </row>
    <row r="12" customFormat="false" ht="12.8" hidden="false" customHeight="false" outlineLevel="0" collapsed="false">
      <c r="A12" s="24" t="n">
        <v>76</v>
      </c>
      <c r="B12" s="25" t="n">
        <v>3384</v>
      </c>
      <c r="C12" s="26" t="n">
        <v>1643</v>
      </c>
      <c r="D12" s="26" t="n">
        <v>439</v>
      </c>
      <c r="E12" s="27" t="n">
        <v>5466</v>
      </c>
    </row>
    <row r="13" customFormat="false" ht="12.8" hidden="false" customHeight="false" outlineLevel="0" collapsed="false">
      <c r="A13" s="24" t="n">
        <v>84</v>
      </c>
      <c r="B13" s="25" t="n">
        <v>4686</v>
      </c>
      <c r="C13" s="26" t="n">
        <v>4022</v>
      </c>
      <c r="D13" s="26" t="n">
        <v>674</v>
      </c>
      <c r="E13" s="27" t="n">
        <v>9382</v>
      </c>
    </row>
    <row r="14" customFormat="false" ht="12.8" hidden="false" customHeight="false" outlineLevel="0" collapsed="false">
      <c r="A14" s="24" t="n">
        <v>93</v>
      </c>
      <c r="B14" s="25" t="n">
        <v>1979</v>
      </c>
      <c r="C14" s="26" t="n">
        <v>2701</v>
      </c>
      <c r="D14" s="26" t="n">
        <v>274</v>
      </c>
      <c r="E14" s="27" t="n">
        <v>4954</v>
      </c>
    </row>
    <row r="15" customFormat="false" ht="12.8" hidden="false" customHeight="false" outlineLevel="0" collapsed="false">
      <c r="A15" s="24" t="s">
        <v>156</v>
      </c>
      <c r="B15" s="28" t="n">
        <v>34454</v>
      </c>
      <c r="C15" s="29" t="n">
        <v>32920</v>
      </c>
      <c r="D15" s="29" t="n">
        <v>4228</v>
      </c>
      <c r="E15" s="30" t="n">
        <v>71602</v>
      </c>
    </row>
    <row r="16" customFormat="false" ht="12.8" hidden="false" customHeight="false" outlineLevel="0" collapsed="false">
      <c r="A16" s="31" t="s">
        <v>505</v>
      </c>
      <c r="B16" s="32" t="n">
        <v>68908</v>
      </c>
      <c r="C16" s="33" t="n">
        <v>65840</v>
      </c>
      <c r="D16" s="33" t="n">
        <v>8456</v>
      </c>
      <c r="E16" s="34" t="n">
        <v>143204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O96"/>
  <sheetViews>
    <sheetView showFormulas="false" showGridLines="true" showRowColHeaders="true" showZeros="true" rightToLeft="false" tabSelected="false" showOutlineSymbols="true" defaultGridColor="true" view="normal" topLeftCell="B1" colorId="64" zoomScale="130" zoomScaleNormal="130" zoomScalePageLayoutView="100" workbookViewId="0">
      <selection pane="topLeft" activeCell="G16" activeCellId="1" sqref="F19:F30 G16"/>
    </sheetView>
  </sheetViews>
  <sheetFormatPr defaultColWidth="11.53515625" defaultRowHeight="12.8" zeroHeight="false" outlineLevelRow="0" outlineLevelCol="0"/>
  <cols>
    <col collapsed="false" customWidth="false" hidden="false" outlineLevel="0" max="17" min="14" style="1" width="11.53"/>
    <col collapsed="false" customWidth="false" hidden="false" outlineLevel="0" max="41" min="35" style="1" width="11.53"/>
  </cols>
  <sheetData>
    <row r="1" customFormat="false" ht="12.8" hidden="false" customHeight="false" outlineLevel="0" collapsed="false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43</v>
      </c>
      <c r="G1" s="1" t="s">
        <v>506</v>
      </c>
      <c r="H1" s="1" t="s">
        <v>45</v>
      </c>
      <c r="I1" s="1" t="s">
        <v>60</v>
      </c>
      <c r="J1" s="1" t="s">
        <v>507</v>
      </c>
      <c r="K1" s="1" t="s">
        <v>508</v>
      </c>
      <c r="L1" s="1" t="s">
        <v>509</v>
      </c>
      <c r="M1" s="1" t="s">
        <v>510</v>
      </c>
      <c r="N1" s="1" t="s">
        <v>511</v>
      </c>
      <c r="O1" s="1" t="s">
        <v>512</v>
      </c>
      <c r="P1" s="1" t="s">
        <v>513</v>
      </c>
      <c r="Q1" s="1" t="s">
        <v>514</v>
      </c>
      <c r="R1" s="1" t="s">
        <v>515</v>
      </c>
      <c r="S1" s="1" t="s">
        <v>516</v>
      </c>
      <c r="T1" s="1" t="s">
        <v>517</v>
      </c>
      <c r="U1" s="1" t="s">
        <v>518</v>
      </c>
      <c r="V1" s="1" t="s">
        <v>519</v>
      </c>
      <c r="W1" s="1" t="s">
        <v>520</v>
      </c>
      <c r="X1" s="1" t="s">
        <v>521</v>
      </c>
      <c r="Y1" s="1" t="s">
        <v>522</v>
      </c>
      <c r="Z1" s="1" t="s">
        <v>523</v>
      </c>
      <c r="AA1" s="1" t="s">
        <v>524</v>
      </c>
      <c r="AB1" s="1" t="s">
        <v>525</v>
      </c>
      <c r="AC1" s="1" t="s">
        <v>526</v>
      </c>
      <c r="AD1" s="1" t="s">
        <v>527</v>
      </c>
      <c r="AE1" s="1" t="s">
        <v>528</v>
      </c>
      <c r="AF1" s="1" t="s">
        <v>529</v>
      </c>
      <c r="AG1" s="1" t="s">
        <v>530</v>
      </c>
      <c r="AH1" s="1" t="s">
        <v>531</v>
      </c>
      <c r="AI1" s="1" t="s">
        <v>532</v>
      </c>
      <c r="AJ1" s="1" t="s">
        <v>533</v>
      </c>
      <c r="AK1" s="1" t="s">
        <v>534</v>
      </c>
      <c r="AL1" s="1" t="s">
        <v>535</v>
      </c>
      <c r="AM1" s="1" t="s">
        <v>536</v>
      </c>
      <c r="AN1" s="1" t="s">
        <v>537</v>
      </c>
      <c r="AO1" s="1" t="s">
        <v>538</v>
      </c>
    </row>
    <row r="2" customFormat="false" ht="12.8" hidden="false" customHeight="false" outlineLevel="0" collapsed="false">
      <c r="A2" s="1" t="n">
        <v>84</v>
      </c>
      <c r="B2" s="1" t="n">
        <v>63</v>
      </c>
      <c r="C2" s="1" t="n">
        <v>3</v>
      </c>
      <c r="D2" s="1" t="s">
        <v>61</v>
      </c>
      <c r="E2" s="1" t="n">
        <v>409</v>
      </c>
      <c r="F2" s="1" t="n">
        <v>208</v>
      </c>
      <c r="G2" s="1" t="n">
        <v>91</v>
      </c>
      <c r="H2" s="1" t="n">
        <v>708</v>
      </c>
      <c r="I2" s="1" t="n">
        <v>22</v>
      </c>
      <c r="J2" s="1" t="n">
        <v>328</v>
      </c>
      <c r="K2" s="1" t="n">
        <v>97</v>
      </c>
      <c r="L2" s="1" t="n">
        <v>43</v>
      </c>
      <c r="M2" s="1" t="n">
        <v>468</v>
      </c>
      <c r="O2" s="1" t="n">
        <v>96</v>
      </c>
      <c r="P2" s="1" t="n">
        <v>40</v>
      </c>
      <c r="Q2" s="1" t="n">
        <v>136</v>
      </c>
      <c r="R2" s="1" t="n">
        <v>59</v>
      </c>
      <c r="S2" s="1" t="n">
        <v>13</v>
      </c>
      <c r="T2" s="1" t="n">
        <v>6</v>
      </c>
      <c r="U2" s="1" t="n">
        <v>78</v>
      </c>
      <c r="V2" s="1" t="n">
        <f aca="false">+R2-Z2</f>
        <v>39</v>
      </c>
      <c r="W2" s="1" t="n">
        <f aca="false">+S2-AA2</f>
        <v>12</v>
      </c>
      <c r="X2" s="1" t="n">
        <f aca="false">+T2-AB2</f>
        <v>6</v>
      </c>
      <c r="Y2" s="1" t="n">
        <f aca="false">+U2-AC2</f>
        <v>57</v>
      </c>
      <c r="Z2" s="1" t="n">
        <v>20</v>
      </c>
      <c r="AA2" s="1" t="n">
        <v>1</v>
      </c>
      <c r="AB2" s="1"/>
      <c r="AC2" s="1" t="n">
        <v>21</v>
      </c>
      <c r="AD2" s="1" t="n">
        <v>22</v>
      </c>
      <c r="AE2" s="1" t="n">
        <v>2</v>
      </c>
      <c r="AF2" s="1" t="n">
        <v>2</v>
      </c>
      <c r="AG2" s="1" t="n">
        <v>26</v>
      </c>
      <c r="AH2" s="1" t="n">
        <f aca="false">+AD2-AL2</f>
        <v>12</v>
      </c>
      <c r="AI2" s="1" t="n">
        <f aca="false">+AE2-AM2</f>
        <v>1</v>
      </c>
      <c r="AJ2" s="1" t="n">
        <f aca="false">+AF2-AN2</f>
        <v>2</v>
      </c>
      <c r="AK2" s="1" t="n">
        <f aca="false">+AG2-AO2</f>
        <v>15</v>
      </c>
      <c r="AL2" s="1" t="n">
        <v>10</v>
      </c>
      <c r="AM2" s="1" t="n">
        <v>1</v>
      </c>
      <c r="AO2" s="1" t="n">
        <v>11</v>
      </c>
    </row>
    <row r="3" customFormat="false" ht="12.8" hidden="false" customHeight="false" outlineLevel="0" collapsed="false">
      <c r="A3" s="1" t="n">
        <v>84</v>
      </c>
      <c r="B3" s="1" t="n">
        <v>63</v>
      </c>
      <c r="C3" s="1" t="n">
        <v>15</v>
      </c>
      <c r="D3" s="1" t="s">
        <v>62</v>
      </c>
      <c r="E3" s="1" t="n">
        <v>222</v>
      </c>
      <c r="F3" s="1" t="n">
        <v>0</v>
      </c>
      <c r="G3" s="1" t="n">
        <v>0</v>
      </c>
      <c r="H3" s="1" t="n">
        <v>222</v>
      </c>
      <c r="I3" s="1" t="n">
        <v>10</v>
      </c>
      <c r="J3" s="1" t="n">
        <v>146</v>
      </c>
      <c r="K3" s="1" t="n">
        <v>0</v>
      </c>
      <c r="L3" s="1" t="n">
        <v>0</v>
      </c>
      <c r="M3" s="1" t="n">
        <v>146</v>
      </c>
      <c r="R3" s="1" t="n">
        <v>67</v>
      </c>
      <c r="S3" s="1"/>
      <c r="T3" s="1"/>
      <c r="U3" s="1" t="n">
        <v>67</v>
      </c>
      <c r="V3" s="1" t="n">
        <f aca="false">+R3-Z3</f>
        <v>54</v>
      </c>
      <c r="W3" s="1" t="n">
        <f aca="false">+S3-AA3</f>
        <v>0</v>
      </c>
      <c r="X3" s="1" t="n">
        <f aca="false">+T3-AB3</f>
        <v>0</v>
      </c>
      <c r="Y3" s="1" t="n">
        <f aca="false">+U3-AC3</f>
        <v>54</v>
      </c>
      <c r="Z3" s="1" t="n">
        <v>13</v>
      </c>
      <c r="AA3" s="1"/>
      <c r="AB3" s="1"/>
      <c r="AC3" s="1" t="n">
        <v>13</v>
      </c>
      <c r="AD3" s="1" t="n">
        <v>9</v>
      </c>
      <c r="AE3" s="1"/>
      <c r="AF3" s="1"/>
      <c r="AG3" s="1" t="n">
        <v>9</v>
      </c>
      <c r="AH3" s="1" t="n">
        <f aca="false">+AD3-AL3</f>
        <v>5</v>
      </c>
      <c r="AI3" s="1" t="n">
        <f aca="false">+AE3-AM3</f>
        <v>0</v>
      </c>
      <c r="AJ3" s="1" t="n">
        <f aca="false">+AF3-AN3</f>
        <v>0</v>
      </c>
      <c r="AK3" s="1" t="n">
        <f aca="false">+AG3-AO3</f>
        <v>5</v>
      </c>
      <c r="AL3" s="1" t="n">
        <v>4</v>
      </c>
      <c r="AO3" s="1" t="n">
        <v>4</v>
      </c>
    </row>
    <row r="4" customFormat="false" ht="12.8" hidden="false" customHeight="false" outlineLevel="0" collapsed="false">
      <c r="A4" s="1" t="n">
        <v>84</v>
      </c>
      <c r="B4" s="1" t="n">
        <v>63</v>
      </c>
      <c r="C4" s="1" t="n">
        <v>43</v>
      </c>
      <c r="D4" s="1" t="s">
        <v>63</v>
      </c>
      <c r="E4" s="1" t="n">
        <v>272</v>
      </c>
      <c r="F4" s="1" t="n">
        <v>0</v>
      </c>
      <c r="G4" s="1" t="n">
        <v>0</v>
      </c>
      <c r="H4" s="1" t="n">
        <v>272</v>
      </c>
      <c r="I4" s="1" t="n">
        <v>7</v>
      </c>
      <c r="J4" s="1" t="n">
        <v>180</v>
      </c>
      <c r="K4" s="1" t="n">
        <v>0</v>
      </c>
      <c r="L4" s="1" t="n">
        <v>0</v>
      </c>
      <c r="M4" s="1" t="n">
        <v>180</v>
      </c>
      <c r="R4" s="1" t="n">
        <v>87</v>
      </c>
      <c r="S4" s="1"/>
      <c r="T4" s="1"/>
      <c r="U4" s="1" t="n">
        <v>87</v>
      </c>
      <c r="V4" s="1" t="n">
        <f aca="false">+R4-Z4</f>
        <v>68</v>
      </c>
      <c r="W4" s="1" t="n">
        <f aca="false">+S4-AA4</f>
        <v>0</v>
      </c>
      <c r="X4" s="1" t="n">
        <f aca="false">+T4-AB4</f>
        <v>0</v>
      </c>
      <c r="Y4" s="1" t="n">
        <f aca="false">+U4-AC4</f>
        <v>68</v>
      </c>
      <c r="Z4" s="1" t="n">
        <v>19</v>
      </c>
      <c r="AA4" s="1"/>
      <c r="AB4" s="1"/>
      <c r="AC4" s="1" t="n">
        <v>19</v>
      </c>
      <c r="AD4" s="1" t="n">
        <v>5</v>
      </c>
      <c r="AE4" s="1"/>
      <c r="AF4" s="1"/>
      <c r="AG4" s="1" t="n">
        <v>5</v>
      </c>
      <c r="AH4" s="1" t="n">
        <f aca="false">+AD4-AL4</f>
        <v>3</v>
      </c>
      <c r="AI4" s="1" t="n">
        <f aca="false">+AE4-AM4</f>
        <v>0</v>
      </c>
      <c r="AJ4" s="1" t="n">
        <f aca="false">+AF4-AN4</f>
        <v>0</v>
      </c>
      <c r="AK4" s="1" t="n">
        <f aca="false">+AG4-AO4</f>
        <v>3</v>
      </c>
      <c r="AL4" s="1" t="n">
        <v>2</v>
      </c>
      <c r="AO4" s="1" t="n">
        <v>2</v>
      </c>
    </row>
    <row r="5" customFormat="false" ht="12.8" hidden="false" customHeight="false" outlineLevel="0" collapsed="false">
      <c r="A5" s="1" t="n">
        <v>84</v>
      </c>
      <c r="B5" s="1" t="n">
        <v>63</v>
      </c>
      <c r="C5" s="1" t="n">
        <v>63</v>
      </c>
      <c r="D5" s="1" t="s">
        <v>64</v>
      </c>
      <c r="E5" s="1" t="n">
        <v>485</v>
      </c>
      <c r="F5" s="1" t="n">
        <v>568</v>
      </c>
      <c r="G5" s="1" t="n">
        <v>0</v>
      </c>
      <c r="H5" s="1" t="n">
        <v>1053</v>
      </c>
      <c r="I5" s="1" t="n">
        <v>22</v>
      </c>
      <c r="J5" s="1" t="n">
        <v>315</v>
      </c>
      <c r="K5" s="1" t="n">
        <v>283</v>
      </c>
      <c r="L5" s="1" t="n">
        <v>0</v>
      </c>
      <c r="M5" s="1" t="n">
        <v>598</v>
      </c>
      <c r="N5" s="1" t="n">
        <v>2</v>
      </c>
      <c r="O5" s="1" t="n">
        <v>170</v>
      </c>
      <c r="Q5" s="1" t="n">
        <v>172</v>
      </c>
      <c r="R5" s="1" t="n">
        <v>139</v>
      </c>
      <c r="S5" s="1" t="n">
        <v>74</v>
      </c>
      <c r="T5" s="1"/>
      <c r="U5" s="1" t="n">
        <v>213</v>
      </c>
      <c r="V5" s="1" t="n">
        <f aca="false">+R5-Z5</f>
        <v>66</v>
      </c>
      <c r="W5" s="1" t="n">
        <f aca="false">+S5-AA5</f>
        <v>41</v>
      </c>
      <c r="X5" s="1" t="n">
        <f aca="false">+T5-AB5</f>
        <v>0</v>
      </c>
      <c r="Y5" s="1" t="n">
        <f aca="false">+U5-AC5</f>
        <v>107</v>
      </c>
      <c r="Z5" s="1" t="n">
        <v>73</v>
      </c>
      <c r="AA5" s="1" t="n">
        <v>33</v>
      </c>
      <c r="AB5" s="1"/>
      <c r="AC5" s="1" t="n">
        <v>106</v>
      </c>
      <c r="AD5" s="1" t="n">
        <v>29</v>
      </c>
      <c r="AE5" s="1" t="n">
        <v>41</v>
      </c>
      <c r="AF5" s="1"/>
      <c r="AG5" s="1" t="n">
        <v>70</v>
      </c>
      <c r="AH5" s="1" t="n">
        <f aca="false">+AD5-AL5</f>
        <v>21</v>
      </c>
      <c r="AI5" s="1" t="n">
        <f aca="false">+AE5-AM5</f>
        <v>9</v>
      </c>
      <c r="AJ5" s="1" t="n">
        <f aca="false">+AF5-AN5</f>
        <v>0</v>
      </c>
      <c r="AK5" s="1" t="n">
        <f aca="false">+AG5-AO5</f>
        <v>30</v>
      </c>
      <c r="AL5" s="1" t="n">
        <v>8</v>
      </c>
      <c r="AM5" s="1" t="n">
        <v>32</v>
      </c>
      <c r="AO5" s="1" t="n">
        <v>40</v>
      </c>
    </row>
    <row r="6" customFormat="false" ht="12.8" hidden="false" customHeight="false" outlineLevel="0" collapsed="false">
      <c r="A6" s="1" t="n">
        <v>84</v>
      </c>
      <c r="B6" s="1" t="n">
        <v>38</v>
      </c>
      <c r="C6" s="1" t="n">
        <v>26</v>
      </c>
      <c r="D6" s="1" t="s">
        <v>65</v>
      </c>
      <c r="E6" s="1" t="n">
        <v>353</v>
      </c>
      <c r="F6" s="1" t="n">
        <v>359</v>
      </c>
      <c r="G6" s="1" t="n">
        <v>20</v>
      </c>
      <c r="H6" s="1" t="n">
        <v>732</v>
      </c>
      <c r="I6" s="1" t="n">
        <v>13</v>
      </c>
      <c r="J6" s="1" t="n">
        <v>215</v>
      </c>
      <c r="K6" s="1" t="n">
        <v>180</v>
      </c>
      <c r="L6" s="1" t="n">
        <v>15</v>
      </c>
      <c r="M6" s="1" t="n">
        <v>410</v>
      </c>
      <c r="N6" s="1" t="n">
        <v>1</v>
      </c>
      <c r="O6" s="1" t="n">
        <v>90</v>
      </c>
      <c r="P6" s="1" t="n">
        <v>5</v>
      </c>
      <c r="Q6" s="1" t="n">
        <v>96</v>
      </c>
      <c r="R6" s="1" t="n">
        <v>112</v>
      </c>
      <c r="S6" s="1" t="n">
        <v>81</v>
      </c>
      <c r="T6" s="1"/>
      <c r="U6" s="1" t="n">
        <v>193</v>
      </c>
      <c r="V6" s="1" t="n">
        <f aca="false">+R6-Z6</f>
        <v>56</v>
      </c>
      <c r="W6" s="1" t="n">
        <f aca="false">+S6-AA6</f>
        <v>54</v>
      </c>
      <c r="X6" s="1" t="n">
        <f aca="false">+T6-AB6</f>
        <v>0</v>
      </c>
      <c r="Y6" s="1" t="n">
        <f aca="false">+U6-AC6</f>
        <v>110</v>
      </c>
      <c r="Z6" s="1" t="n">
        <v>56</v>
      </c>
      <c r="AA6" s="1" t="n">
        <v>27</v>
      </c>
      <c r="AB6" s="1"/>
      <c r="AC6" s="1" t="n">
        <v>83</v>
      </c>
      <c r="AD6" s="1" t="n">
        <v>25</v>
      </c>
      <c r="AE6" s="1" t="n">
        <v>8</v>
      </c>
      <c r="AF6" s="1"/>
      <c r="AG6" s="1" t="n">
        <v>33</v>
      </c>
      <c r="AH6" s="1" t="n">
        <f aca="false">+AD6-AL6</f>
        <v>12</v>
      </c>
      <c r="AI6" s="1" t="n">
        <f aca="false">+AE6-AM6</f>
        <v>4</v>
      </c>
      <c r="AJ6" s="1" t="n">
        <f aca="false">+AF6-AN6</f>
        <v>0</v>
      </c>
      <c r="AK6" s="1" t="n">
        <f aca="false">+AG6-AO6</f>
        <v>16</v>
      </c>
      <c r="AL6" s="1" t="n">
        <v>13</v>
      </c>
      <c r="AM6" s="1" t="n">
        <v>4</v>
      </c>
      <c r="AO6" s="1" t="n">
        <v>17</v>
      </c>
    </row>
    <row r="7" customFormat="false" ht="12.8" hidden="false" customHeight="false" outlineLevel="0" collapsed="false">
      <c r="A7" s="1" t="n">
        <v>84</v>
      </c>
      <c r="B7" s="1" t="n">
        <v>38</v>
      </c>
      <c r="C7" s="1" t="n">
        <v>74</v>
      </c>
      <c r="D7" s="1" t="s">
        <v>66</v>
      </c>
      <c r="E7" s="1" t="n">
        <v>460</v>
      </c>
      <c r="F7" s="1" t="n">
        <v>559</v>
      </c>
      <c r="G7" s="1" t="n">
        <v>0</v>
      </c>
      <c r="H7" s="1" t="n">
        <v>1019</v>
      </c>
      <c r="I7" s="1" t="n">
        <v>27</v>
      </c>
      <c r="J7" s="1" t="n">
        <v>292</v>
      </c>
      <c r="K7" s="1" t="n">
        <v>261</v>
      </c>
      <c r="L7" s="1" t="n">
        <v>0</v>
      </c>
      <c r="M7" s="1" t="n">
        <v>553</v>
      </c>
      <c r="N7" s="1" t="n">
        <v>2</v>
      </c>
      <c r="O7" s="1" t="n">
        <v>100</v>
      </c>
      <c r="Q7" s="1" t="n">
        <v>102</v>
      </c>
      <c r="R7" s="1" t="n">
        <v>114</v>
      </c>
      <c r="S7" s="1" t="n">
        <v>116</v>
      </c>
      <c r="T7" s="1"/>
      <c r="U7" s="1" t="n">
        <v>230</v>
      </c>
      <c r="V7" s="1" t="n">
        <f aca="false">+R7-Z7</f>
        <v>21</v>
      </c>
      <c r="W7" s="1" t="n">
        <f aca="false">+S7-AA7</f>
        <v>36</v>
      </c>
      <c r="X7" s="1" t="n">
        <f aca="false">+T7-AB7</f>
        <v>0</v>
      </c>
      <c r="Y7" s="1" t="n">
        <f aca="false">+U7-AC7</f>
        <v>57</v>
      </c>
      <c r="Z7" s="1" t="n">
        <v>93</v>
      </c>
      <c r="AA7" s="1" t="n">
        <v>80</v>
      </c>
      <c r="AB7" s="1"/>
      <c r="AC7" s="1" t="n">
        <v>173</v>
      </c>
      <c r="AD7" s="1" t="n">
        <v>52</v>
      </c>
      <c r="AE7" s="1" t="n">
        <v>82</v>
      </c>
      <c r="AF7" s="1"/>
      <c r="AG7" s="1" t="n">
        <v>134</v>
      </c>
      <c r="AH7" s="1" t="n">
        <f aca="false">+AD7-AL7</f>
        <v>9</v>
      </c>
      <c r="AI7" s="1" t="n">
        <f aca="false">+AE7-AM7</f>
        <v>2</v>
      </c>
      <c r="AJ7" s="1" t="n">
        <f aca="false">+AF7-AN7</f>
        <v>0</v>
      </c>
      <c r="AK7" s="1" t="n">
        <f aca="false">+AG7-AO7</f>
        <v>11</v>
      </c>
      <c r="AL7" s="1" t="n">
        <v>43</v>
      </c>
      <c r="AM7" s="1" t="n">
        <v>80</v>
      </c>
      <c r="AO7" s="1" t="n">
        <v>123</v>
      </c>
    </row>
    <row r="8" customFormat="false" ht="12.8" hidden="false" customHeight="false" outlineLevel="0" collapsed="false">
      <c r="A8" s="1" t="n">
        <v>84</v>
      </c>
      <c r="B8" s="1" t="n">
        <v>38</v>
      </c>
      <c r="C8" s="1" t="n">
        <v>38</v>
      </c>
      <c r="D8" s="1" t="s">
        <v>67</v>
      </c>
      <c r="E8" s="1" t="n">
        <v>917</v>
      </c>
      <c r="F8" s="1" t="n">
        <v>872</v>
      </c>
      <c r="G8" s="1" t="n">
        <v>191</v>
      </c>
      <c r="H8" s="1" t="n">
        <v>1980</v>
      </c>
      <c r="I8" s="1" t="n">
        <v>47</v>
      </c>
      <c r="J8" s="1" t="n">
        <v>597</v>
      </c>
      <c r="K8" s="1" t="n">
        <v>435</v>
      </c>
      <c r="L8" s="1" t="n">
        <v>68</v>
      </c>
      <c r="M8" s="1" t="n">
        <v>1100</v>
      </c>
      <c r="O8" s="1" t="n">
        <v>180</v>
      </c>
      <c r="P8" s="1" t="n">
        <v>95</v>
      </c>
      <c r="Q8" s="1" t="n">
        <v>275</v>
      </c>
      <c r="R8" s="1" t="n">
        <v>221</v>
      </c>
      <c r="S8" s="1" t="n">
        <v>148</v>
      </c>
      <c r="T8" s="1" t="n">
        <v>17</v>
      </c>
      <c r="U8" s="1" t="n">
        <v>386</v>
      </c>
      <c r="V8" s="1" t="n">
        <f aca="false">+R8-Z8</f>
        <v>113</v>
      </c>
      <c r="W8" s="1" t="n">
        <f aca="false">+S8-AA8</f>
        <v>64</v>
      </c>
      <c r="X8" s="1" t="n">
        <f aca="false">+T8-AB8</f>
        <v>10</v>
      </c>
      <c r="Y8" s="1" t="n">
        <f aca="false">+U8-AC8</f>
        <v>187</v>
      </c>
      <c r="Z8" s="1" t="n">
        <v>108</v>
      </c>
      <c r="AA8" s="1" t="n">
        <v>84</v>
      </c>
      <c r="AB8" s="1" t="n">
        <v>7</v>
      </c>
      <c r="AC8" s="1" t="n">
        <v>199</v>
      </c>
      <c r="AD8" s="1" t="n">
        <v>99</v>
      </c>
      <c r="AE8" s="1" t="n">
        <v>109</v>
      </c>
      <c r="AF8" s="1" t="n">
        <v>11</v>
      </c>
      <c r="AG8" s="1" t="n">
        <v>219</v>
      </c>
      <c r="AH8" s="1" t="n">
        <f aca="false">+AD8-AL8</f>
        <v>20</v>
      </c>
      <c r="AI8" s="1" t="n">
        <f aca="false">+AE8-AM8</f>
        <v>13</v>
      </c>
      <c r="AJ8" s="1" t="n">
        <f aca="false">+AF8-AN8</f>
        <v>4</v>
      </c>
      <c r="AK8" s="1" t="n">
        <f aca="false">+AG8-AO8</f>
        <v>37</v>
      </c>
      <c r="AL8" s="1" t="n">
        <v>79</v>
      </c>
      <c r="AM8" s="1" t="n">
        <v>96</v>
      </c>
      <c r="AN8" s="1" t="n">
        <v>7</v>
      </c>
      <c r="AO8" s="1" t="n">
        <v>182</v>
      </c>
    </row>
    <row r="9" customFormat="false" ht="12.8" hidden="false" customHeight="false" outlineLevel="0" collapsed="false">
      <c r="A9" s="1" t="n">
        <v>84</v>
      </c>
      <c r="B9" s="1" t="n">
        <v>38</v>
      </c>
      <c r="C9" s="1" t="n">
        <v>73</v>
      </c>
      <c r="D9" s="1" t="s">
        <v>68</v>
      </c>
      <c r="E9" s="1" t="n">
        <v>287</v>
      </c>
      <c r="F9" s="1" t="n">
        <v>376</v>
      </c>
      <c r="G9" s="1" t="n">
        <v>88</v>
      </c>
      <c r="H9" s="1" t="n">
        <v>751</v>
      </c>
      <c r="I9" s="1" t="n">
        <v>18</v>
      </c>
      <c r="J9" s="1" t="n">
        <v>191</v>
      </c>
      <c r="K9" s="1" t="n">
        <v>197</v>
      </c>
      <c r="L9" s="1" t="n">
        <v>44</v>
      </c>
      <c r="M9" s="1" t="n">
        <v>432</v>
      </c>
      <c r="N9" s="1" t="n">
        <v>1</v>
      </c>
      <c r="O9" s="1" t="n">
        <v>119</v>
      </c>
      <c r="P9" s="1" t="n">
        <v>34</v>
      </c>
      <c r="Q9" s="1" t="n">
        <v>154</v>
      </c>
      <c r="R9" s="1" t="n">
        <v>66</v>
      </c>
      <c r="S9" s="1" t="n">
        <v>36</v>
      </c>
      <c r="T9" s="1" t="n">
        <v>6</v>
      </c>
      <c r="U9" s="1" t="n">
        <v>108</v>
      </c>
      <c r="V9" s="1" t="n">
        <f aca="false">+R9-Z9</f>
        <v>36</v>
      </c>
      <c r="W9" s="1" t="n">
        <f aca="false">+S9-AA9</f>
        <v>21</v>
      </c>
      <c r="X9" s="1" t="n">
        <f aca="false">+T9-AB9</f>
        <v>4</v>
      </c>
      <c r="Y9" s="1" t="n">
        <f aca="false">+U9-AC9</f>
        <v>61</v>
      </c>
      <c r="Z9" s="1" t="n">
        <v>30</v>
      </c>
      <c r="AA9" s="1" t="n">
        <v>15</v>
      </c>
      <c r="AB9" s="1" t="n">
        <v>2</v>
      </c>
      <c r="AC9" s="1" t="n">
        <v>47</v>
      </c>
      <c r="AD9" s="1" t="n">
        <v>29</v>
      </c>
      <c r="AE9" s="1" t="n">
        <v>24</v>
      </c>
      <c r="AF9" s="1" t="n">
        <v>4</v>
      </c>
      <c r="AG9" s="1" t="n">
        <v>57</v>
      </c>
      <c r="AH9" s="1" t="n">
        <f aca="false">+AD9-AL9</f>
        <v>7</v>
      </c>
      <c r="AI9" s="1" t="n">
        <f aca="false">+AE9-AM9</f>
        <v>7</v>
      </c>
      <c r="AJ9" s="1" t="n">
        <f aca="false">+AF9-AN9</f>
        <v>2</v>
      </c>
      <c r="AK9" s="1" t="n">
        <f aca="false">+AG9-AO9</f>
        <v>16</v>
      </c>
      <c r="AL9" s="1" t="n">
        <v>22</v>
      </c>
      <c r="AM9" s="1" t="n">
        <v>17</v>
      </c>
      <c r="AN9" s="1" t="n">
        <v>2</v>
      </c>
      <c r="AO9" s="1" t="n">
        <v>41</v>
      </c>
    </row>
    <row r="10" customFormat="false" ht="12.8" hidden="false" customHeight="false" outlineLevel="0" collapsed="false">
      <c r="A10" s="1" t="n">
        <v>84</v>
      </c>
      <c r="B10" s="1" t="n">
        <v>69</v>
      </c>
      <c r="C10" s="1" t="n">
        <v>1</v>
      </c>
      <c r="D10" s="1" t="s">
        <v>69</v>
      </c>
      <c r="E10" s="1" t="n">
        <v>420</v>
      </c>
      <c r="F10" s="1" t="n">
        <v>716</v>
      </c>
      <c r="G10" s="1" t="n">
        <v>80</v>
      </c>
      <c r="H10" s="1" t="n">
        <v>1216</v>
      </c>
      <c r="I10" s="1" t="n">
        <v>21</v>
      </c>
      <c r="J10" s="1" t="n">
        <v>245</v>
      </c>
      <c r="K10" s="1" t="n">
        <v>355</v>
      </c>
      <c r="L10" s="1" t="n">
        <v>22</v>
      </c>
      <c r="M10" s="1" t="n">
        <v>622</v>
      </c>
      <c r="N10" s="1" t="n">
        <v>8</v>
      </c>
      <c r="O10" s="1" t="n">
        <v>222</v>
      </c>
      <c r="P10" s="1" t="n">
        <v>58</v>
      </c>
      <c r="Q10" s="1" t="n">
        <v>288</v>
      </c>
      <c r="R10" s="1" t="n">
        <v>110</v>
      </c>
      <c r="S10" s="1" t="n">
        <v>105</v>
      </c>
      <c r="T10" s="1"/>
      <c r="U10" s="1" t="n">
        <v>215</v>
      </c>
      <c r="V10" s="1" t="n">
        <f aca="false">+R10-Z10</f>
        <v>55</v>
      </c>
      <c r="W10" s="1" t="n">
        <f aca="false">+S10-AA10</f>
        <v>60</v>
      </c>
      <c r="X10" s="1" t="n">
        <f aca="false">+T10-AB10</f>
        <v>0</v>
      </c>
      <c r="Y10" s="1" t="n">
        <f aca="false">+U10-AC10</f>
        <v>115</v>
      </c>
      <c r="Z10" s="1" t="n">
        <v>55</v>
      </c>
      <c r="AA10" s="1" t="n">
        <v>45</v>
      </c>
      <c r="AB10" s="1"/>
      <c r="AC10" s="1" t="n">
        <v>100</v>
      </c>
      <c r="AD10" s="1" t="n">
        <v>57</v>
      </c>
      <c r="AE10" s="1" t="n">
        <v>34</v>
      </c>
      <c r="AF10" s="1"/>
      <c r="AG10" s="1" t="n">
        <v>91</v>
      </c>
      <c r="AH10" s="1" t="n">
        <f aca="false">+AD10-AL10</f>
        <v>16</v>
      </c>
      <c r="AI10" s="1" t="n">
        <f aca="false">+AE10-AM10</f>
        <v>16</v>
      </c>
      <c r="AJ10" s="1" t="n">
        <f aca="false">+AF10-AN10</f>
        <v>0</v>
      </c>
      <c r="AK10" s="1" t="n">
        <f aca="false">+AG10-AO10</f>
        <v>32</v>
      </c>
      <c r="AL10" s="1" t="n">
        <v>41</v>
      </c>
      <c r="AM10" s="1" t="n">
        <v>18</v>
      </c>
      <c r="AO10" s="1" t="n">
        <v>59</v>
      </c>
    </row>
    <row r="11" customFormat="false" ht="12.8" hidden="false" customHeight="false" outlineLevel="0" collapsed="false">
      <c r="A11" s="1" t="n">
        <v>84</v>
      </c>
      <c r="B11" s="1" t="n">
        <v>69</v>
      </c>
      <c r="C11" s="1" t="n">
        <v>7</v>
      </c>
      <c r="D11" s="1" t="s">
        <v>70</v>
      </c>
      <c r="E11" s="1" t="n">
        <v>250</v>
      </c>
      <c r="F11" s="1" t="n">
        <v>22</v>
      </c>
      <c r="G11" s="1" t="n">
        <v>0</v>
      </c>
      <c r="H11" s="1" t="n">
        <v>272</v>
      </c>
      <c r="I11" s="1" t="n">
        <v>5</v>
      </c>
      <c r="J11" s="1" t="n">
        <v>163</v>
      </c>
      <c r="K11" s="1" t="n">
        <v>20</v>
      </c>
      <c r="L11" s="1" t="n">
        <v>0</v>
      </c>
      <c r="M11" s="1" t="n">
        <v>183</v>
      </c>
      <c r="N11" s="1" t="n">
        <v>2</v>
      </c>
      <c r="O11" s="1" t="n">
        <v>1</v>
      </c>
      <c r="Q11" s="1" t="n">
        <v>3</v>
      </c>
      <c r="R11" s="1" t="n">
        <v>76</v>
      </c>
      <c r="S11" s="1" t="n">
        <v>1</v>
      </c>
      <c r="T11" s="1"/>
      <c r="U11" s="1" t="n">
        <v>77</v>
      </c>
      <c r="V11" s="1" t="n">
        <f aca="false">+R11-Z11</f>
        <v>46</v>
      </c>
      <c r="W11" s="1" t="n">
        <f aca="false">+S11-AA11</f>
        <v>0</v>
      </c>
      <c r="X11" s="1" t="n">
        <f aca="false">+T11-AB11</f>
        <v>0</v>
      </c>
      <c r="Y11" s="1" t="n">
        <f aca="false">+U11-AC11</f>
        <v>46</v>
      </c>
      <c r="Z11" s="1" t="n">
        <v>30</v>
      </c>
      <c r="AA11" s="1" t="n">
        <v>1</v>
      </c>
      <c r="AB11" s="1"/>
      <c r="AC11" s="1" t="n">
        <v>31</v>
      </c>
      <c r="AD11" s="1" t="n">
        <v>9</v>
      </c>
      <c r="AE11" s="1"/>
      <c r="AF11" s="1"/>
      <c r="AG11" s="1" t="n">
        <v>9</v>
      </c>
      <c r="AH11" s="1" t="n">
        <f aca="false">+AD11-AL11</f>
        <v>5</v>
      </c>
      <c r="AI11" s="1" t="n">
        <f aca="false">+AE11-AM11</f>
        <v>0</v>
      </c>
      <c r="AJ11" s="1" t="n">
        <f aca="false">+AF11-AN11</f>
        <v>0</v>
      </c>
      <c r="AK11" s="1" t="n">
        <f aca="false">+AG11-AO11</f>
        <v>5</v>
      </c>
      <c r="AL11" s="1" t="n">
        <v>4</v>
      </c>
      <c r="AO11" s="1" t="n">
        <v>4</v>
      </c>
    </row>
    <row r="12" customFormat="false" ht="12.8" hidden="false" customHeight="false" outlineLevel="0" collapsed="false">
      <c r="A12" s="1" t="n">
        <v>84</v>
      </c>
      <c r="B12" s="1" t="n">
        <v>69</v>
      </c>
      <c r="C12" s="1" t="n">
        <v>42</v>
      </c>
      <c r="D12" s="1" t="s">
        <v>71</v>
      </c>
      <c r="E12" s="1" t="n">
        <v>668</v>
      </c>
      <c r="F12" s="1" t="n">
        <v>758</v>
      </c>
      <c r="G12" s="1" t="n">
        <v>0</v>
      </c>
      <c r="H12" s="1" t="n">
        <v>1426</v>
      </c>
      <c r="I12" s="1" t="n">
        <v>36</v>
      </c>
      <c r="J12" s="1" t="n">
        <v>457</v>
      </c>
      <c r="K12" s="1" t="n">
        <v>415</v>
      </c>
      <c r="L12" s="1" t="n">
        <v>0</v>
      </c>
      <c r="M12" s="1" t="n">
        <v>872</v>
      </c>
      <c r="N12" s="1" t="n">
        <v>3</v>
      </c>
      <c r="O12" s="1" t="n">
        <v>217</v>
      </c>
      <c r="Q12" s="1" t="n">
        <v>220</v>
      </c>
      <c r="R12" s="1" t="n">
        <v>171</v>
      </c>
      <c r="S12" s="1" t="n">
        <v>97</v>
      </c>
      <c r="T12" s="1"/>
      <c r="U12" s="1" t="n">
        <v>268</v>
      </c>
      <c r="V12" s="1" t="n">
        <f aca="false">+R12-Z12</f>
        <v>94</v>
      </c>
      <c r="W12" s="1" t="n">
        <f aca="false">+S12-AA12</f>
        <v>36</v>
      </c>
      <c r="X12" s="1" t="n">
        <f aca="false">+T12-AB12</f>
        <v>0</v>
      </c>
      <c r="Y12" s="1" t="n">
        <f aca="false">+U12-AC12</f>
        <v>130</v>
      </c>
      <c r="Z12" s="1" t="n">
        <v>77</v>
      </c>
      <c r="AA12" s="1" t="n">
        <v>61</v>
      </c>
      <c r="AB12" s="1"/>
      <c r="AC12" s="1" t="n">
        <v>138</v>
      </c>
      <c r="AD12" s="1" t="n">
        <v>37</v>
      </c>
      <c r="AE12" s="1" t="n">
        <v>29</v>
      </c>
      <c r="AF12" s="1"/>
      <c r="AG12" s="1" t="n">
        <v>66</v>
      </c>
      <c r="AH12" s="1" t="n">
        <f aca="false">+AD12-AL12</f>
        <v>23</v>
      </c>
      <c r="AI12" s="1" t="n">
        <f aca="false">+AE12-AM12</f>
        <v>6</v>
      </c>
      <c r="AJ12" s="1" t="n">
        <f aca="false">+AF12-AN12</f>
        <v>0</v>
      </c>
      <c r="AK12" s="1" t="n">
        <f aca="false">+AG12-AO12</f>
        <v>29</v>
      </c>
      <c r="AL12" s="1" t="n">
        <v>14</v>
      </c>
      <c r="AM12" s="1" t="n">
        <v>23</v>
      </c>
      <c r="AO12" s="1" t="n">
        <v>37</v>
      </c>
    </row>
    <row r="13" customFormat="false" ht="12.8" hidden="false" customHeight="false" outlineLevel="0" collapsed="false">
      <c r="A13" s="1" t="n">
        <v>84</v>
      </c>
      <c r="B13" s="1" t="n">
        <v>69</v>
      </c>
      <c r="C13" s="1" t="n">
        <v>69</v>
      </c>
      <c r="D13" s="1" t="s">
        <v>72</v>
      </c>
      <c r="E13" s="1" t="n">
        <v>1102</v>
      </c>
      <c r="F13" s="1" t="n">
        <v>515</v>
      </c>
      <c r="G13" s="1" t="n">
        <v>176</v>
      </c>
      <c r="H13" s="1" t="n">
        <v>1793</v>
      </c>
      <c r="I13" s="1" t="n">
        <v>53</v>
      </c>
      <c r="J13" s="1" t="n">
        <v>594</v>
      </c>
      <c r="K13" s="1" t="n">
        <v>210</v>
      </c>
      <c r="L13" s="1" t="n">
        <v>75</v>
      </c>
      <c r="M13" s="1" t="n">
        <v>879</v>
      </c>
      <c r="N13" s="1" t="n">
        <v>11</v>
      </c>
      <c r="O13" s="1" t="n">
        <v>126</v>
      </c>
      <c r="P13" s="1" t="n">
        <v>42</v>
      </c>
      <c r="Q13" s="1" t="n">
        <v>179</v>
      </c>
      <c r="R13" s="1" t="n">
        <v>318</v>
      </c>
      <c r="S13" s="1" t="n">
        <v>112</v>
      </c>
      <c r="T13" s="1" t="n">
        <v>24</v>
      </c>
      <c r="U13" s="1" t="n">
        <v>454</v>
      </c>
      <c r="V13" s="1" t="n">
        <f aca="false">+R13-Z13</f>
        <v>92</v>
      </c>
      <c r="W13" s="1" t="n">
        <f aca="false">+S13-AA13</f>
        <v>29</v>
      </c>
      <c r="X13" s="1" t="n">
        <f aca="false">+T13-AB13</f>
        <v>8</v>
      </c>
      <c r="Y13" s="1" t="n">
        <f aca="false">+U13-AC13</f>
        <v>129</v>
      </c>
      <c r="Z13" s="1" t="n">
        <v>226</v>
      </c>
      <c r="AA13" s="1" t="n">
        <v>83</v>
      </c>
      <c r="AB13" s="1" t="n">
        <v>16</v>
      </c>
      <c r="AC13" s="1" t="n">
        <v>325</v>
      </c>
      <c r="AD13" s="1" t="n">
        <v>179</v>
      </c>
      <c r="AE13" s="1" t="n">
        <v>67</v>
      </c>
      <c r="AF13" s="1" t="n">
        <v>35</v>
      </c>
      <c r="AG13" s="1" t="n">
        <v>281</v>
      </c>
      <c r="AH13" s="1" t="n">
        <f aca="false">+AD13-AL13</f>
        <v>17</v>
      </c>
      <c r="AI13" s="1" t="n">
        <f aca="false">+AE13-AM13</f>
        <v>6</v>
      </c>
      <c r="AJ13" s="1" t="n">
        <f aca="false">+AF13-AN13</f>
        <v>2</v>
      </c>
      <c r="AK13" s="1" t="n">
        <f aca="false">+AG13-AO13</f>
        <v>25</v>
      </c>
      <c r="AL13" s="1" t="n">
        <v>162</v>
      </c>
      <c r="AM13" s="1" t="n">
        <v>61</v>
      </c>
      <c r="AN13" s="1" t="n">
        <v>33</v>
      </c>
      <c r="AO13" s="1" t="n">
        <v>256</v>
      </c>
    </row>
    <row r="14" customFormat="false" ht="12.8" hidden="false" customHeight="false" outlineLevel="0" collapsed="false">
      <c r="A14" s="1" t="n">
        <v>27</v>
      </c>
      <c r="B14" s="1" t="n">
        <v>25</v>
      </c>
      <c r="C14" s="1" t="n">
        <v>25</v>
      </c>
      <c r="D14" s="1" t="s">
        <v>73</v>
      </c>
      <c r="E14" s="1" t="n">
        <v>487</v>
      </c>
      <c r="F14" s="1" t="n">
        <v>360</v>
      </c>
      <c r="G14" s="1" t="n">
        <v>85</v>
      </c>
      <c r="H14" s="1" t="n">
        <v>932</v>
      </c>
      <c r="I14" s="1" t="n">
        <v>8</v>
      </c>
      <c r="J14" s="1" t="n">
        <v>284</v>
      </c>
      <c r="K14" s="1" t="n">
        <v>78</v>
      </c>
      <c r="L14" s="1" t="n">
        <v>3</v>
      </c>
      <c r="M14" s="1" t="n">
        <v>365</v>
      </c>
      <c r="N14" s="1" t="n">
        <v>3</v>
      </c>
      <c r="O14" s="1" t="n">
        <v>225</v>
      </c>
      <c r="P14" s="1" t="n">
        <v>82</v>
      </c>
      <c r="Q14" s="1" t="n">
        <v>310</v>
      </c>
      <c r="R14" s="1" t="n">
        <v>139</v>
      </c>
      <c r="S14" s="1" t="n">
        <v>42</v>
      </c>
      <c r="T14" s="1"/>
      <c r="U14" s="1" t="n">
        <v>181</v>
      </c>
      <c r="V14" s="1" t="n">
        <f aca="false">+R14-Z14</f>
        <v>91</v>
      </c>
      <c r="W14" s="1" t="n">
        <f aca="false">+S14-AA14</f>
        <v>24</v>
      </c>
      <c r="X14" s="1" t="n">
        <f aca="false">+T14-AB14</f>
        <v>0</v>
      </c>
      <c r="Y14" s="1" t="n">
        <f aca="false">+U14-AC14</f>
        <v>115</v>
      </c>
      <c r="Z14" s="1" t="n">
        <v>48</v>
      </c>
      <c r="AA14" s="1" t="n">
        <v>18</v>
      </c>
      <c r="AB14" s="1"/>
      <c r="AC14" s="1" t="n">
        <v>66</v>
      </c>
      <c r="AD14" s="1" t="n">
        <v>61</v>
      </c>
      <c r="AE14" s="1" t="n">
        <v>15</v>
      </c>
      <c r="AF14" s="1"/>
      <c r="AG14" s="1" t="n">
        <v>76</v>
      </c>
      <c r="AH14" s="1" t="n">
        <f aca="false">+AD14-AL14</f>
        <v>12</v>
      </c>
      <c r="AI14" s="1" t="n">
        <f aca="false">+AE14-AM14</f>
        <v>0</v>
      </c>
      <c r="AJ14" s="1" t="n">
        <f aca="false">+AF14-AN14</f>
        <v>0</v>
      </c>
      <c r="AK14" s="1" t="n">
        <f aca="false">+AG14-AO14</f>
        <v>12</v>
      </c>
      <c r="AL14" s="1" t="n">
        <v>49</v>
      </c>
      <c r="AM14" s="1" t="n">
        <v>15</v>
      </c>
      <c r="AO14" s="1" t="n">
        <v>64</v>
      </c>
    </row>
    <row r="15" customFormat="false" ht="12.8" hidden="false" customHeight="false" outlineLevel="0" collapsed="false">
      <c r="A15" s="1" t="n">
        <v>27</v>
      </c>
      <c r="B15" s="1" t="n">
        <v>25</v>
      </c>
      <c r="C15" s="1" t="n">
        <v>70</v>
      </c>
      <c r="D15" s="1" t="s">
        <v>74</v>
      </c>
      <c r="E15" s="1" t="n">
        <v>252</v>
      </c>
      <c r="F15" s="1" t="n">
        <v>131</v>
      </c>
      <c r="G15" s="1" t="n">
        <v>0</v>
      </c>
      <c r="H15" s="1" t="n">
        <v>383</v>
      </c>
      <c r="I15" s="1" t="n">
        <v>4</v>
      </c>
      <c r="J15" s="1" t="n">
        <v>204</v>
      </c>
      <c r="K15" s="1" t="n">
        <v>43</v>
      </c>
      <c r="L15" s="1" t="n">
        <v>0</v>
      </c>
      <c r="M15" s="1" t="n">
        <v>247</v>
      </c>
      <c r="N15" s="1" t="n">
        <v>1</v>
      </c>
      <c r="O15" s="1" t="n">
        <v>68</v>
      </c>
      <c r="Q15" s="1" t="n">
        <v>69</v>
      </c>
      <c r="R15" s="1" t="n">
        <v>36</v>
      </c>
      <c r="S15" s="1" t="n">
        <v>18</v>
      </c>
      <c r="T15" s="1"/>
      <c r="U15" s="1" t="n">
        <v>54</v>
      </c>
      <c r="V15" s="1" t="n">
        <f aca="false">+R15-Z15</f>
        <v>35</v>
      </c>
      <c r="W15" s="1" t="n">
        <f aca="false">+S15-AA15</f>
        <v>16</v>
      </c>
      <c r="X15" s="1" t="n">
        <f aca="false">+T15-AB15</f>
        <v>0</v>
      </c>
      <c r="Y15" s="1" t="n">
        <f aca="false">+U15-AC15</f>
        <v>51</v>
      </c>
      <c r="Z15" s="1" t="n">
        <v>1</v>
      </c>
      <c r="AA15" s="1" t="n">
        <v>2</v>
      </c>
      <c r="AB15" s="1"/>
      <c r="AC15" s="1" t="n">
        <v>3</v>
      </c>
      <c r="AD15" s="1" t="n">
        <v>11</v>
      </c>
      <c r="AE15" s="1" t="n">
        <v>2</v>
      </c>
      <c r="AF15" s="1"/>
      <c r="AG15" s="1" t="n">
        <v>13</v>
      </c>
      <c r="AH15" s="1" t="n">
        <f aca="false">+AD15-AL15</f>
        <v>5</v>
      </c>
      <c r="AI15" s="1" t="n">
        <f aca="false">+AE15-AM15</f>
        <v>2</v>
      </c>
      <c r="AJ15" s="1" t="n">
        <f aca="false">+AF15-AN15</f>
        <v>0</v>
      </c>
      <c r="AK15" s="1" t="n">
        <f aca="false">+AG15-AO15</f>
        <v>7</v>
      </c>
      <c r="AL15" s="1" t="n">
        <v>6</v>
      </c>
      <c r="AO15" s="1" t="n">
        <v>6</v>
      </c>
    </row>
    <row r="16" customFormat="false" ht="12.8" hidden="false" customHeight="false" outlineLevel="0" collapsed="false">
      <c r="A16" s="1" t="n">
        <v>27</v>
      </c>
      <c r="B16" s="1" t="n">
        <v>25</v>
      </c>
      <c r="C16" s="1" t="n">
        <v>39</v>
      </c>
      <c r="D16" s="1" t="s">
        <v>75</v>
      </c>
      <c r="E16" s="1" t="n">
        <v>302</v>
      </c>
      <c r="F16" s="1" t="n">
        <v>155</v>
      </c>
      <c r="G16" s="1" t="n">
        <v>0</v>
      </c>
      <c r="H16" s="1" t="n">
        <v>457</v>
      </c>
      <c r="I16" s="1" t="n">
        <v>12</v>
      </c>
      <c r="J16" s="1" t="n">
        <v>199</v>
      </c>
      <c r="K16" s="1" t="n">
        <v>53</v>
      </c>
      <c r="L16" s="1" t="n">
        <v>0</v>
      </c>
      <c r="M16" s="1" t="n">
        <v>252</v>
      </c>
      <c r="N16" s="1" t="n">
        <v>2</v>
      </c>
      <c r="O16" s="1" t="n">
        <v>74</v>
      </c>
      <c r="Q16" s="1" t="n">
        <v>76</v>
      </c>
      <c r="R16" s="1" t="n">
        <v>76</v>
      </c>
      <c r="S16" s="1" t="n">
        <v>24</v>
      </c>
      <c r="T16" s="1"/>
      <c r="U16" s="1" t="n">
        <v>100</v>
      </c>
      <c r="V16" s="1" t="n">
        <f aca="false">+R16-Z16</f>
        <v>49</v>
      </c>
      <c r="W16" s="1" t="n">
        <f aca="false">+S16-AA16</f>
        <v>19</v>
      </c>
      <c r="X16" s="1" t="n">
        <f aca="false">+T16-AB16</f>
        <v>0</v>
      </c>
      <c r="Y16" s="1" t="n">
        <f aca="false">+U16-AC16</f>
        <v>68</v>
      </c>
      <c r="Z16" s="1" t="n">
        <v>27</v>
      </c>
      <c r="AA16" s="1" t="n">
        <v>5</v>
      </c>
      <c r="AB16" s="1"/>
      <c r="AC16" s="1" t="n">
        <v>32</v>
      </c>
      <c r="AD16" s="1" t="n">
        <v>25</v>
      </c>
      <c r="AE16" s="1" t="n">
        <v>4</v>
      </c>
      <c r="AF16" s="1"/>
      <c r="AG16" s="1" t="n">
        <v>29</v>
      </c>
      <c r="AH16" s="1" t="n">
        <f aca="false">+AD16-AL16</f>
        <v>11</v>
      </c>
      <c r="AI16" s="1" t="n">
        <f aca="false">+AE16-AM16</f>
        <v>1</v>
      </c>
      <c r="AJ16" s="1" t="n">
        <f aca="false">+AF16-AN16</f>
        <v>0</v>
      </c>
      <c r="AK16" s="1" t="n">
        <f aca="false">+AG16-AO16</f>
        <v>12</v>
      </c>
      <c r="AL16" s="1" t="n">
        <v>14</v>
      </c>
      <c r="AM16" s="1" t="n">
        <v>3</v>
      </c>
      <c r="AO16" s="1" t="n">
        <v>17</v>
      </c>
    </row>
    <row r="17" customFormat="false" ht="12.8" hidden="false" customHeight="false" outlineLevel="0" collapsed="false">
      <c r="A17" s="1" t="n">
        <v>27</v>
      </c>
      <c r="B17" s="1" t="n">
        <v>25</v>
      </c>
      <c r="C17" s="1" t="n">
        <v>90</v>
      </c>
      <c r="D17" s="1" t="s">
        <v>76</v>
      </c>
      <c r="E17" s="1" t="n">
        <v>219</v>
      </c>
      <c r="F17" s="1" t="n">
        <v>94</v>
      </c>
      <c r="G17" s="1" t="n">
        <v>0</v>
      </c>
      <c r="H17" s="1" t="n">
        <v>313</v>
      </c>
      <c r="I17" s="1" t="n">
        <v>16</v>
      </c>
      <c r="J17" s="1" t="n">
        <v>148</v>
      </c>
      <c r="K17" s="1" t="n">
        <v>25</v>
      </c>
      <c r="L17" s="1" t="n">
        <v>0</v>
      </c>
      <c r="M17" s="1" t="n">
        <v>173</v>
      </c>
      <c r="N17" s="1" t="n">
        <v>8</v>
      </c>
      <c r="O17" s="1" t="n">
        <v>55</v>
      </c>
      <c r="Q17" s="1" t="n">
        <v>63</v>
      </c>
      <c r="R17" s="1" t="n">
        <v>53</v>
      </c>
      <c r="S17" s="1" t="n">
        <v>12</v>
      </c>
      <c r="T17" s="1"/>
      <c r="U17" s="1" t="n">
        <v>65</v>
      </c>
      <c r="V17" s="1" t="n">
        <f aca="false">+R17-Z17</f>
        <v>37</v>
      </c>
      <c r="W17" s="1" t="n">
        <f aca="false">+S17-AA17</f>
        <v>7</v>
      </c>
      <c r="X17" s="1" t="n">
        <f aca="false">+T17-AB17</f>
        <v>0</v>
      </c>
      <c r="Y17" s="1" t="n">
        <f aca="false">+U17-AC17</f>
        <v>44</v>
      </c>
      <c r="Z17" s="1" t="n">
        <v>16</v>
      </c>
      <c r="AA17" s="1" t="n">
        <v>5</v>
      </c>
      <c r="AB17" s="1"/>
      <c r="AC17" s="1" t="n">
        <v>21</v>
      </c>
      <c r="AD17" s="1" t="n">
        <v>10</v>
      </c>
      <c r="AE17" s="1" t="n">
        <v>2</v>
      </c>
      <c r="AF17" s="1"/>
      <c r="AG17" s="1" t="n">
        <v>12</v>
      </c>
      <c r="AH17" s="1" t="n">
        <f aca="false">+AD17-AL17</f>
        <v>4</v>
      </c>
      <c r="AI17" s="1" t="n">
        <f aca="false">+AE17-AM17</f>
        <v>1</v>
      </c>
      <c r="AJ17" s="1" t="n">
        <f aca="false">+AF17-AN17</f>
        <v>0</v>
      </c>
      <c r="AK17" s="1" t="n">
        <f aca="false">+AG17-AO17</f>
        <v>5</v>
      </c>
      <c r="AL17" s="1" t="n">
        <v>6</v>
      </c>
      <c r="AM17" s="1" t="n">
        <v>1</v>
      </c>
      <c r="AO17" s="1" t="n">
        <v>7</v>
      </c>
    </row>
    <row r="18" customFormat="false" ht="12.8" hidden="false" customHeight="false" outlineLevel="0" collapsed="false">
      <c r="A18" s="1" t="n">
        <v>27</v>
      </c>
      <c r="B18" s="1" t="n">
        <v>21</v>
      </c>
      <c r="C18" s="1" t="n">
        <v>21</v>
      </c>
      <c r="D18" s="1" t="s">
        <v>77</v>
      </c>
      <c r="E18" s="1" t="n">
        <v>695</v>
      </c>
      <c r="F18" s="1" t="n">
        <v>556</v>
      </c>
      <c r="G18" s="1" t="n">
        <v>0</v>
      </c>
      <c r="H18" s="1" t="n">
        <v>1251</v>
      </c>
      <c r="I18" s="1" t="n">
        <v>20</v>
      </c>
      <c r="J18" s="1" t="n">
        <v>473</v>
      </c>
      <c r="K18" s="1" t="n">
        <v>308</v>
      </c>
      <c r="L18" s="1" t="n">
        <v>0</v>
      </c>
      <c r="M18" s="1" t="n">
        <v>781</v>
      </c>
      <c r="N18" s="1" t="n">
        <v>1</v>
      </c>
      <c r="O18" s="1" t="n">
        <v>120</v>
      </c>
      <c r="Q18" s="1" t="n">
        <v>121</v>
      </c>
      <c r="R18" s="1" t="n">
        <v>155</v>
      </c>
      <c r="S18" s="1" t="n">
        <v>87</v>
      </c>
      <c r="T18" s="1"/>
      <c r="U18" s="1" t="n">
        <v>242</v>
      </c>
      <c r="V18" s="1" t="n">
        <f aca="false">+R18-Z18</f>
        <v>115</v>
      </c>
      <c r="W18" s="1" t="n">
        <f aca="false">+S18-AA18</f>
        <v>57</v>
      </c>
      <c r="X18" s="1" t="n">
        <f aca="false">+T18-AB18</f>
        <v>0</v>
      </c>
      <c r="Y18" s="1" t="n">
        <f aca="false">+U18-AC18</f>
        <v>172</v>
      </c>
      <c r="Z18" s="1" t="n">
        <v>40</v>
      </c>
      <c r="AA18" s="1" t="n">
        <v>30</v>
      </c>
      <c r="AB18" s="1"/>
      <c r="AC18" s="1" t="n">
        <v>70</v>
      </c>
      <c r="AD18" s="1" t="n">
        <v>66</v>
      </c>
      <c r="AE18" s="1" t="n">
        <v>41</v>
      </c>
      <c r="AF18" s="1"/>
      <c r="AG18" s="1" t="n">
        <v>107</v>
      </c>
      <c r="AH18" s="1" t="n">
        <f aca="false">+AD18-AL18</f>
        <v>22</v>
      </c>
      <c r="AI18" s="1" t="n">
        <f aca="false">+AE18-AM18</f>
        <v>18</v>
      </c>
      <c r="AJ18" s="1" t="n">
        <f aca="false">+AF18-AN18</f>
        <v>0</v>
      </c>
      <c r="AK18" s="1" t="n">
        <f aca="false">+AG18-AO18</f>
        <v>40</v>
      </c>
      <c r="AL18" s="1" t="n">
        <v>44</v>
      </c>
      <c r="AM18" s="1" t="n">
        <v>23</v>
      </c>
      <c r="AO18" s="1" t="n">
        <v>67</v>
      </c>
    </row>
    <row r="19" customFormat="false" ht="12.8" hidden="false" customHeight="false" outlineLevel="0" collapsed="false">
      <c r="A19" s="1" t="n">
        <v>27</v>
      </c>
      <c r="B19" s="1" t="n">
        <v>21</v>
      </c>
      <c r="C19" s="1" t="n">
        <v>58</v>
      </c>
      <c r="D19" s="1" t="s">
        <v>78</v>
      </c>
      <c r="E19" s="1" t="n">
        <v>295</v>
      </c>
      <c r="F19" s="1" t="n">
        <v>120</v>
      </c>
      <c r="G19" s="1" t="n">
        <v>0</v>
      </c>
      <c r="H19" s="1" t="n">
        <v>415</v>
      </c>
      <c r="I19" s="1" t="n">
        <v>4</v>
      </c>
      <c r="J19" s="1" t="n">
        <v>223</v>
      </c>
      <c r="K19" s="1" t="n">
        <v>71</v>
      </c>
      <c r="L19" s="1" t="n">
        <v>0</v>
      </c>
      <c r="M19" s="1" t="n">
        <v>294</v>
      </c>
      <c r="O19" s="1" t="n">
        <v>18</v>
      </c>
      <c r="Q19" s="1" t="n">
        <v>18</v>
      </c>
      <c r="R19" s="1" t="n">
        <v>53</v>
      </c>
      <c r="S19" s="1" t="n">
        <v>20</v>
      </c>
      <c r="T19" s="1"/>
      <c r="U19" s="1" t="n">
        <v>73</v>
      </c>
      <c r="V19" s="1" t="n">
        <f aca="false">+R19-Z19</f>
        <v>49</v>
      </c>
      <c r="W19" s="1" t="n">
        <f aca="false">+S19-AA19</f>
        <v>18</v>
      </c>
      <c r="X19" s="1" t="n">
        <f aca="false">+T19-AB19</f>
        <v>0</v>
      </c>
      <c r="Y19" s="1" t="n">
        <f aca="false">+U19-AC19</f>
        <v>67</v>
      </c>
      <c r="Z19" s="1" t="n">
        <v>4</v>
      </c>
      <c r="AA19" s="1" t="n">
        <v>2</v>
      </c>
      <c r="AB19" s="1"/>
      <c r="AC19" s="1" t="n">
        <v>6</v>
      </c>
      <c r="AD19" s="1" t="n">
        <v>19</v>
      </c>
      <c r="AE19" s="1" t="n">
        <v>11</v>
      </c>
      <c r="AF19" s="1"/>
      <c r="AG19" s="1" t="n">
        <v>30</v>
      </c>
      <c r="AH19" s="1" t="n">
        <f aca="false">+AD19-AL19</f>
        <v>13</v>
      </c>
      <c r="AI19" s="1" t="n">
        <f aca="false">+AE19-AM19</f>
        <v>5</v>
      </c>
      <c r="AJ19" s="1" t="n">
        <f aca="false">+AF19-AN19</f>
        <v>0</v>
      </c>
      <c r="AK19" s="1" t="n">
        <f aca="false">+AG19-AO19</f>
        <v>18</v>
      </c>
      <c r="AL19" s="1" t="n">
        <v>6</v>
      </c>
      <c r="AM19" s="1" t="n">
        <v>6</v>
      </c>
      <c r="AO19" s="1" t="n">
        <v>12</v>
      </c>
    </row>
    <row r="20" customFormat="false" ht="12.8" hidden="false" customHeight="false" outlineLevel="0" collapsed="false">
      <c r="A20" s="1" t="n">
        <v>27</v>
      </c>
      <c r="B20" s="1" t="n">
        <v>71</v>
      </c>
      <c r="C20" s="1" t="n">
        <v>71</v>
      </c>
      <c r="D20" s="1" t="s">
        <v>79</v>
      </c>
      <c r="E20" s="1" t="n">
        <v>443</v>
      </c>
      <c r="F20" s="1" t="n">
        <v>352</v>
      </c>
      <c r="G20" s="1" t="n">
        <v>161</v>
      </c>
      <c r="H20" s="1" t="n">
        <v>956</v>
      </c>
      <c r="I20" s="1" t="n">
        <v>21</v>
      </c>
      <c r="J20" s="1" t="n">
        <v>292</v>
      </c>
      <c r="K20" s="1" t="n">
        <v>189</v>
      </c>
      <c r="L20" s="1" t="n">
        <v>90</v>
      </c>
      <c r="M20" s="1" t="n">
        <v>571</v>
      </c>
      <c r="O20" s="1" t="n">
        <v>73</v>
      </c>
      <c r="P20" s="1" t="n">
        <v>38</v>
      </c>
      <c r="Q20" s="1" t="n">
        <v>111</v>
      </c>
      <c r="R20" s="1" t="n">
        <v>120</v>
      </c>
      <c r="S20" s="1" t="n">
        <v>73</v>
      </c>
      <c r="T20" s="1" t="n">
        <v>23</v>
      </c>
      <c r="U20" s="1" t="n">
        <v>216</v>
      </c>
      <c r="V20" s="1" t="n">
        <f aca="false">+R20-Z20</f>
        <v>66</v>
      </c>
      <c r="W20" s="1" t="n">
        <f aca="false">+S20-AA20</f>
        <v>36</v>
      </c>
      <c r="X20" s="1" t="n">
        <f aca="false">+T20-AB20</f>
        <v>9</v>
      </c>
      <c r="Y20" s="1" t="n">
        <f aca="false">+U20-AC20</f>
        <v>111</v>
      </c>
      <c r="Z20" s="1" t="n">
        <v>54</v>
      </c>
      <c r="AA20" s="1" t="n">
        <v>37</v>
      </c>
      <c r="AB20" s="1" t="n">
        <v>14</v>
      </c>
      <c r="AC20" s="1" t="n">
        <v>105</v>
      </c>
      <c r="AD20" s="1" t="n">
        <v>31</v>
      </c>
      <c r="AE20" s="1" t="n">
        <v>17</v>
      </c>
      <c r="AF20" s="1" t="n">
        <v>10</v>
      </c>
      <c r="AG20" s="1" t="n">
        <v>58</v>
      </c>
      <c r="AH20" s="1" t="n">
        <f aca="false">+AD20-AL20</f>
        <v>7</v>
      </c>
      <c r="AI20" s="1" t="n">
        <f aca="false">+AE20-AM20</f>
        <v>7</v>
      </c>
      <c r="AJ20" s="1" t="n">
        <f aca="false">+AF20-AN20</f>
        <v>1</v>
      </c>
      <c r="AK20" s="1" t="n">
        <f aca="false">+AG20-AO20</f>
        <v>15</v>
      </c>
      <c r="AL20" s="1" t="n">
        <v>24</v>
      </c>
      <c r="AM20" s="1" t="n">
        <v>10</v>
      </c>
      <c r="AN20" s="1" t="n">
        <v>9</v>
      </c>
      <c r="AO20" s="1" t="n">
        <v>43</v>
      </c>
    </row>
    <row r="21" customFormat="false" ht="12.8" hidden="false" customHeight="false" outlineLevel="0" collapsed="false">
      <c r="A21" s="1" t="n">
        <v>27</v>
      </c>
      <c r="B21" s="1" t="n">
        <v>21</v>
      </c>
      <c r="C21" s="1" t="n">
        <v>89</v>
      </c>
      <c r="D21" s="1" t="s">
        <v>80</v>
      </c>
      <c r="E21" s="1" t="n">
        <v>368</v>
      </c>
      <c r="F21" s="1" t="n">
        <v>241</v>
      </c>
      <c r="G21" s="1" t="n">
        <v>82</v>
      </c>
      <c r="H21" s="1" t="n">
        <v>691</v>
      </c>
      <c r="I21" s="1" t="n">
        <v>11</v>
      </c>
      <c r="J21" s="1" t="n">
        <v>274</v>
      </c>
      <c r="K21" s="1" t="n">
        <v>165</v>
      </c>
      <c r="L21" s="1" t="n">
        <v>55</v>
      </c>
      <c r="M21" s="1" t="n">
        <v>494</v>
      </c>
      <c r="O21" s="1" t="n">
        <v>40</v>
      </c>
      <c r="Q21" s="1" t="n">
        <v>40</v>
      </c>
      <c r="R21" s="1" t="n">
        <v>76</v>
      </c>
      <c r="S21" s="1" t="n">
        <v>25</v>
      </c>
      <c r="T21" s="1" t="n">
        <v>24</v>
      </c>
      <c r="U21" s="1" t="n">
        <v>125</v>
      </c>
      <c r="V21" s="1" t="n">
        <f aca="false">+R21-Z21</f>
        <v>55</v>
      </c>
      <c r="W21" s="1" t="n">
        <f aca="false">+S21-AA21</f>
        <v>24</v>
      </c>
      <c r="X21" s="1" t="n">
        <f aca="false">+T21-AB21</f>
        <v>13</v>
      </c>
      <c r="Y21" s="1" t="n">
        <f aca="false">+U21-AC21</f>
        <v>92</v>
      </c>
      <c r="Z21" s="1" t="n">
        <v>21</v>
      </c>
      <c r="AA21" s="1" t="n">
        <v>1</v>
      </c>
      <c r="AB21" s="1" t="n">
        <v>11</v>
      </c>
      <c r="AC21" s="1" t="n">
        <v>33</v>
      </c>
      <c r="AD21" s="1" t="n">
        <v>18</v>
      </c>
      <c r="AE21" s="1" t="n">
        <v>11</v>
      </c>
      <c r="AF21" s="1" t="n">
        <v>3</v>
      </c>
      <c r="AG21" s="1" t="n">
        <v>32</v>
      </c>
      <c r="AH21" s="1" t="n">
        <f aca="false">+AD21-AL21</f>
        <v>7</v>
      </c>
      <c r="AI21" s="1" t="n">
        <f aca="false">+AE21-AM21</f>
        <v>4</v>
      </c>
      <c r="AJ21" s="1" t="n">
        <f aca="false">+AF21-AN21</f>
        <v>2</v>
      </c>
      <c r="AK21" s="1" t="n">
        <f aca="false">+AG21-AO21</f>
        <v>13</v>
      </c>
      <c r="AL21" s="1" t="n">
        <v>11</v>
      </c>
      <c r="AM21" s="1" t="n">
        <v>7</v>
      </c>
      <c r="AN21" s="1" t="n">
        <v>1</v>
      </c>
      <c r="AO21" s="1" t="n">
        <v>19</v>
      </c>
    </row>
    <row r="22" customFormat="false" ht="12.8" hidden="false" customHeight="false" outlineLevel="0" collapsed="false">
      <c r="A22" s="1" t="n">
        <v>53</v>
      </c>
      <c r="B22" s="1" t="n">
        <v>35</v>
      </c>
      <c r="C22" s="1" t="n">
        <v>22</v>
      </c>
      <c r="D22" s="1" t="s">
        <v>81</v>
      </c>
      <c r="E22" s="1" t="n">
        <v>460</v>
      </c>
      <c r="F22" s="1" t="n">
        <v>275</v>
      </c>
      <c r="G22" s="1" t="n">
        <v>0</v>
      </c>
      <c r="H22" s="1" t="n">
        <v>735</v>
      </c>
      <c r="I22" s="1" t="n">
        <v>5</v>
      </c>
      <c r="J22" s="1" t="n">
        <v>291</v>
      </c>
      <c r="K22" s="1" t="n">
        <v>159</v>
      </c>
      <c r="L22" s="1" t="n">
        <v>0</v>
      </c>
      <c r="M22" s="1" t="n">
        <v>450</v>
      </c>
      <c r="O22" s="1" t="n">
        <v>68</v>
      </c>
      <c r="Q22" s="1" t="n">
        <v>68</v>
      </c>
      <c r="R22" s="1" t="n">
        <v>142</v>
      </c>
      <c r="S22" s="1" t="n">
        <v>32</v>
      </c>
      <c r="T22" s="1"/>
      <c r="U22" s="1" t="n">
        <v>174</v>
      </c>
      <c r="V22" s="1" t="n">
        <f aca="false">+R22-Z22</f>
        <v>80</v>
      </c>
      <c r="W22" s="1" t="n">
        <f aca="false">+S22-AA22</f>
        <v>24</v>
      </c>
      <c r="X22" s="1" t="n">
        <f aca="false">+T22-AB22</f>
        <v>0</v>
      </c>
      <c r="Y22" s="1" t="n">
        <f aca="false">+U22-AC22</f>
        <v>104</v>
      </c>
      <c r="Z22" s="1" t="n">
        <v>62</v>
      </c>
      <c r="AA22" s="1" t="n">
        <v>8</v>
      </c>
      <c r="AB22" s="1"/>
      <c r="AC22" s="1" t="n">
        <v>70</v>
      </c>
      <c r="AD22" s="1" t="n">
        <v>27</v>
      </c>
      <c r="AE22" s="1" t="n">
        <v>16</v>
      </c>
      <c r="AF22" s="1"/>
      <c r="AG22" s="1" t="n">
        <v>43</v>
      </c>
      <c r="AH22" s="1" t="n">
        <f aca="false">+AD22-AL22</f>
        <v>12</v>
      </c>
      <c r="AI22" s="1" t="n">
        <f aca="false">+AE22-AM22</f>
        <v>9</v>
      </c>
      <c r="AJ22" s="1" t="n">
        <f aca="false">+AF22-AN22</f>
        <v>0</v>
      </c>
      <c r="AK22" s="1" t="n">
        <f aca="false">+AG22-AO22</f>
        <v>21</v>
      </c>
      <c r="AL22" s="1" t="n">
        <v>15</v>
      </c>
      <c r="AM22" s="1" t="n">
        <v>7</v>
      </c>
      <c r="AO22" s="1" t="n">
        <v>22</v>
      </c>
    </row>
    <row r="23" customFormat="false" ht="12.8" hidden="false" customHeight="false" outlineLevel="0" collapsed="false">
      <c r="A23" s="1" t="n">
        <v>53</v>
      </c>
      <c r="B23" s="1" t="n">
        <v>35</v>
      </c>
      <c r="C23" s="1" t="n">
        <v>29</v>
      </c>
      <c r="D23" s="1" t="s">
        <v>82</v>
      </c>
      <c r="E23" s="1" t="n">
        <v>585</v>
      </c>
      <c r="F23" s="1" t="n">
        <v>263</v>
      </c>
      <c r="G23" s="1" t="n">
        <v>172</v>
      </c>
      <c r="H23" s="1" t="n">
        <v>1020</v>
      </c>
      <c r="I23" s="1" t="n">
        <v>10</v>
      </c>
      <c r="J23" s="1" t="n">
        <v>340</v>
      </c>
      <c r="K23" s="1" t="n">
        <v>150</v>
      </c>
      <c r="L23" s="1" t="n">
        <v>87</v>
      </c>
      <c r="M23" s="1" t="n">
        <v>577</v>
      </c>
      <c r="O23" s="1" t="n">
        <v>73</v>
      </c>
      <c r="P23" s="1" t="n">
        <v>71</v>
      </c>
      <c r="Q23" s="1" t="n">
        <v>144</v>
      </c>
      <c r="R23" s="1" t="n">
        <v>178</v>
      </c>
      <c r="S23" s="1" t="n">
        <v>33</v>
      </c>
      <c r="T23" s="1" t="n">
        <v>10</v>
      </c>
      <c r="U23" s="1" t="n">
        <v>221</v>
      </c>
      <c r="V23" s="1" t="n">
        <f aca="false">+R23-Z23</f>
        <v>89</v>
      </c>
      <c r="W23" s="1" t="n">
        <f aca="false">+S23-AA23</f>
        <v>15</v>
      </c>
      <c r="X23" s="1" t="n">
        <f aca="false">+T23-AB23</f>
        <v>3</v>
      </c>
      <c r="Y23" s="1" t="n">
        <f aca="false">+U23-AC23</f>
        <v>107</v>
      </c>
      <c r="Z23" s="1" t="n">
        <v>89</v>
      </c>
      <c r="AA23" s="1" t="n">
        <v>18</v>
      </c>
      <c r="AB23" s="1" t="n">
        <v>7</v>
      </c>
      <c r="AC23" s="1" t="n">
        <v>114</v>
      </c>
      <c r="AD23" s="1" t="n">
        <v>67</v>
      </c>
      <c r="AE23" s="1" t="n">
        <v>7</v>
      </c>
      <c r="AF23" s="1" t="n">
        <v>4</v>
      </c>
      <c r="AG23" s="1" t="n">
        <v>78</v>
      </c>
      <c r="AH23" s="1" t="n">
        <f aca="false">+AD23-AL23</f>
        <v>14</v>
      </c>
      <c r="AI23" s="1" t="n">
        <f aca="false">+AE23-AM23</f>
        <v>2</v>
      </c>
      <c r="AJ23" s="1" t="n">
        <f aca="false">+AF23-AN23</f>
        <v>0</v>
      </c>
      <c r="AK23" s="1" t="n">
        <f aca="false">+AG23-AO23</f>
        <v>16</v>
      </c>
      <c r="AL23" s="1" t="n">
        <v>53</v>
      </c>
      <c r="AM23" s="1" t="n">
        <v>5</v>
      </c>
      <c r="AN23" s="1" t="n">
        <v>4</v>
      </c>
      <c r="AO23" s="1" t="n">
        <v>62</v>
      </c>
    </row>
    <row r="24" customFormat="false" ht="12.8" hidden="false" customHeight="false" outlineLevel="0" collapsed="false">
      <c r="A24" s="1" t="n">
        <v>53</v>
      </c>
      <c r="B24" s="1" t="n">
        <v>35</v>
      </c>
      <c r="C24" s="1" t="n">
        <v>35</v>
      </c>
      <c r="D24" s="1" t="s">
        <v>83</v>
      </c>
      <c r="E24" s="1" t="n">
        <v>853</v>
      </c>
      <c r="F24" s="1" t="n">
        <v>345</v>
      </c>
      <c r="G24" s="1" t="n">
        <v>81</v>
      </c>
      <c r="H24" s="1" t="n">
        <v>1279</v>
      </c>
      <c r="I24" s="1" t="n">
        <v>41</v>
      </c>
      <c r="J24" s="1" t="n">
        <v>469</v>
      </c>
      <c r="K24" s="1" t="n">
        <v>178</v>
      </c>
      <c r="L24" s="1" t="n">
        <v>57</v>
      </c>
      <c r="M24" s="1" t="n">
        <v>704</v>
      </c>
      <c r="O24" s="1" t="n">
        <v>88</v>
      </c>
      <c r="P24" s="1" t="n">
        <v>18</v>
      </c>
      <c r="Q24" s="1" t="n">
        <v>106</v>
      </c>
      <c r="R24" s="1" t="n">
        <v>304</v>
      </c>
      <c r="S24" s="1" t="n">
        <v>49</v>
      </c>
      <c r="T24" s="1" t="n">
        <v>5</v>
      </c>
      <c r="U24" s="1" t="n">
        <v>358</v>
      </c>
      <c r="V24" s="1" t="n">
        <f aca="false">+R24-Z24</f>
        <v>138</v>
      </c>
      <c r="W24" s="1" t="n">
        <f aca="false">+S24-AA24</f>
        <v>28</v>
      </c>
      <c r="X24" s="1" t="n">
        <f aca="false">+T24-AB24</f>
        <v>3</v>
      </c>
      <c r="Y24" s="1" t="n">
        <f aca="false">+U24-AC24</f>
        <v>169</v>
      </c>
      <c r="Z24" s="1" t="n">
        <v>166</v>
      </c>
      <c r="AA24" s="1" t="n">
        <v>21</v>
      </c>
      <c r="AB24" s="1" t="n">
        <v>2</v>
      </c>
      <c r="AC24" s="1" t="n">
        <v>189</v>
      </c>
      <c r="AD24" s="1" t="n">
        <v>80</v>
      </c>
      <c r="AE24" s="1" t="n">
        <v>30</v>
      </c>
      <c r="AF24" s="1" t="n">
        <v>1</v>
      </c>
      <c r="AG24" s="1" t="n">
        <v>111</v>
      </c>
      <c r="AH24" s="1" t="n">
        <f aca="false">+AD24-AL24</f>
        <v>19</v>
      </c>
      <c r="AI24" s="1" t="n">
        <f aca="false">+AE24-AM24</f>
        <v>6</v>
      </c>
      <c r="AJ24" s="1" t="n">
        <f aca="false">+AF24-AN24</f>
        <v>1</v>
      </c>
      <c r="AK24" s="1" t="n">
        <f aca="false">+AG24-AO24</f>
        <v>26</v>
      </c>
      <c r="AL24" s="1" t="n">
        <v>61</v>
      </c>
      <c r="AM24" s="1" t="n">
        <v>24</v>
      </c>
      <c r="AO24" s="1" t="n">
        <v>85</v>
      </c>
    </row>
    <row r="25" customFormat="false" ht="12.8" hidden="false" customHeight="false" outlineLevel="0" collapsed="false">
      <c r="A25" s="1" t="n">
        <v>53</v>
      </c>
      <c r="B25" s="1" t="n">
        <v>35</v>
      </c>
      <c r="C25" s="1" t="n">
        <v>56</v>
      </c>
      <c r="D25" s="1" t="s">
        <v>84</v>
      </c>
      <c r="E25" s="1" t="n">
        <v>588</v>
      </c>
      <c r="F25" s="1" t="n">
        <v>381</v>
      </c>
      <c r="G25" s="1" t="n">
        <v>84</v>
      </c>
      <c r="H25" s="1" t="n">
        <v>1053</v>
      </c>
      <c r="I25" s="1" t="n">
        <v>13</v>
      </c>
      <c r="J25" s="1" t="n">
        <v>398</v>
      </c>
      <c r="K25" s="1" t="n">
        <v>226</v>
      </c>
      <c r="L25" s="1" t="n">
        <v>44</v>
      </c>
      <c r="M25" s="1" t="n">
        <v>668</v>
      </c>
      <c r="O25" s="1" t="n">
        <v>97</v>
      </c>
      <c r="P25" s="1" t="n">
        <v>22</v>
      </c>
      <c r="Q25" s="1" t="n">
        <v>119</v>
      </c>
      <c r="R25" s="1" t="n">
        <v>149</v>
      </c>
      <c r="S25" s="1" t="n">
        <v>50</v>
      </c>
      <c r="T25" s="1" t="n">
        <v>8</v>
      </c>
      <c r="U25" s="1" t="n">
        <v>207</v>
      </c>
      <c r="V25" s="1" t="n">
        <f aca="false">+R25-Z25</f>
        <v>117</v>
      </c>
      <c r="W25" s="1" t="n">
        <f aca="false">+S25-AA25</f>
        <v>35</v>
      </c>
      <c r="X25" s="1" t="n">
        <f aca="false">+T25-AB25</f>
        <v>6</v>
      </c>
      <c r="Y25" s="1" t="n">
        <f aca="false">+U25-AC25</f>
        <v>158</v>
      </c>
      <c r="Z25" s="1" t="n">
        <v>32</v>
      </c>
      <c r="AA25" s="1" t="n">
        <v>15</v>
      </c>
      <c r="AB25" s="1" t="n">
        <v>2</v>
      </c>
      <c r="AC25" s="1" t="n">
        <v>49</v>
      </c>
      <c r="AD25" s="1" t="n">
        <v>41</v>
      </c>
      <c r="AE25" s="1" t="n">
        <v>8</v>
      </c>
      <c r="AF25" s="1" t="n">
        <v>10</v>
      </c>
      <c r="AG25" s="1" t="n">
        <v>59</v>
      </c>
      <c r="AH25" s="1" t="n">
        <f aca="false">+AD25-AL25</f>
        <v>20</v>
      </c>
      <c r="AI25" s="1" t="n">
        <f aca="false">+AE25-AM25</f>
        <v>5</v>
      </c>
      <c r="AJ25" s="1" t="n">
        <f aca="false">+AF25-AN25</f>
        <v>3</v>
      </c>
      <c r="AK25" s="1" t="n">
        <f aca="false">+AG25-AO25</f>
        <v>28</v>
      </c>
      <c r="AL25" s="1" t="n">
        <v>21</v>
      </c>
      <c r="AM25" s="1" t="n">
        <v>3</v>
      </c>
      <c r="AN25" s="1" t="n">
        <v>7</v>
      </c>
      <c r="AO25" s="1" t="n">
        <v>31</v>
      </c>
    </row>
    <row r="26" customFormat="false" ht="12.8" hidden="false" customHeight="false" outlineLevel="0" collapsed="false">
      <c r="A26" s="1" t="n">
        <v>24</v>
      </c>
      <c r="B26" s="1" t="n">
        <v>45</v>
      </c>
      <c r="C26" s="1" t="n">
        <v>18</v>
      </c>
      <c r="D26" s="1" t="s">
        <v>85</v>
      </c>
      <c r="E26" s="1" t="n">
        <v>349</v>
      </c>
      <c r="F26" s="1" t="n">
        <v>186</v>
      </c>
      <c r="G26" s="1" t="n">
        <v>99</v>
      </c>
      <c r="H26" s="1" t="n">
        <v>634</v>
      </c>
      <c r="I26" s="1" t="n">
        <v>7</v>
      </c>
      <c r="J26" s="1" t="n">
        <v>242</v>
      </c>
      <c r="K26" s="1" t="n">
        <v>85</v>
      </c>
      <c r="L26" s="1" t="n">
        <v>37</v>
      </c>
      <c r="M26" s="1" t="n">
        <v>364</v>
      </c>
      <c r="N26" s="1" t="n">
        <v>2</v>
      </c>
      <c r="O26" s="1" t="n">
        <v>87</v>
      </c>
      <c r="P26" s="1" t="n">
        <v>55</v>
      </c>
      <c r="Q26" s="1" t="n">
        <v>144</v>
      </c>
      <c r="R26" s="1" t="n">
        <v>76</v>
      </c>
      <c r="S26" s="1" t="n">
        <v>11</v>
      </c>
      <c r="T26" s="1" t="n">
        <v>6</v>
      </c>
      <c r="U26" s="1" t="n">
        <v>93</v>
      </c>
      <c r="V26" s="1" t="n">
        <f aca="false">+R26-Z26</f>
        <v>58</v>
      </c>
      <c r="W26" s="1" t="n">
        <f aca="false">+S26-AA26</f>
        <v>9</v>
      </c>
      <c r="X26" s="1" t="n">
        <f aca="false">+T26-AB26</f>
        <v>6</v>
      </c>
      <c r="Y26" s="1" t="n">
        <f aca="false">+U26-AC26</f>
        <v>73</v>
      </c>
      <c r="Z26" s="1" t="n">
        <v>18</v>
      </c>
      <c r="AA26" s="1" t="n">
        <v>2</v>
      </c>
      <c r="AB26" s="1" t="n">
        <v>0</v>
      </c>
      <c r="AC26" s="1" t="n">
        <v>20</v>
      </c>
      <c r="AD26" s="1" t="n">
        <v>29</v>
      </c>
      <c r="AE26" s="1" t="n">
        <v>3</v>
      </c>
      <c r="AF26" s="1" t="n">
        <v>1</v>
      </c>
      <c r="AG26" s="1" t="n">
        <v>33</v>
      </c>
      <c r="AH26" s="1" t="n">
        <f aca="false">+AD26-AL26</f>
        <v>18</v>
      </c>
      <c r="AI26" s="1" t="n">
        <f aca="false">+AE26-AM26</f>
        <v>1</v>
      </c>
      <c r="AJ26" s="1" t="n">
        <f aca="false">+AF26-AN26</f>
        <v>1</v>
      </c>
      <c r="AK26" s="1" t="n">
        <f aca="false">+AG26-AO26</f>
        <v>20</v>
      </c>
      <c r="AL26" s="1" t="n">
        <v>11</v>
      </c>
      <c r="AM26" s="1" t="n">
        <v>2</v>
      </c>
      <c r="AO26" s="1" t="n">
        <v>13</v>
      </c>
    </row>
    <row r="27" customFormat="false" ht="12.8" hidden="false" customHeight="false" outlineLevel="0" collapsed="false">
      <c r="A27" s="1" t="n">
        <v>24</v>
      </c>
      <c r="B27" s="1" t="n">
        <v>45</v>
      </c>
      <c r="C27" s="1" t="n">
        <v>28</v>
      </c>
      <c r="D27" s="1" t="s">
        <v>86</v>
      </c>
      <c r="E27" s="1" t="n">
        <v>376</v>
      </c>
      <c r="F27" s="1" t="n">
        <v>252</v>
      </c>
      <c r="G27" s="1" t="n">
        <v>0</v>
      </c>
      <c r="H27" s="1" t="n">
        <v>628</v>
      </c>
      <c r="I27" s="1" t="n">
        <v>4</v>
      </c>
      <c r="J27" s="1" t="n">
        <v>279</v>
      </c>
      <c r="K27" s="1" t="n">
        <v>102</v>
      </c>
      <c r="L27" s="1" t="n">
        <v>0</v>
      </c>
      <c r="M27" s="1" t="n">
        <v>381</v>
      </c>
      <c r="N27" s="1" t="n">
        <v>7</v>
      </c>
      <c r="O27" s="1" t="n">
        <v>93</v>
      </c>
      <c r="Q27" s="1" t="n">
        <v>100</v>
      </c>
      <c r="R27" s="1" t="n">
        <v>64</v>
      </c>
      <c r="S27" s="1" t="n">
        <v>39</v>
      </c>
      <c r="T27" s="1"/>
      <c r="U27" s="1" t="n">
        <v>103</v>
      </c>
      <c r="V27" s="1" t="n">
        <f aca="false">+R27-Z27</f>
        <v>49</v>
      </c>
      <c r="W27" s="1" t="n">
        <f aca="false">+S27-AA27</f>
        <v>18</v>
      </c>
      <c r="X27" s="1" t="n">
        <f aca="false">+T27-AB27</f>
        <v>0</v>
      </c>
      <c r="Y27" s="1" t="n">
        <f aca="false">+U27-AC27</f>
        <v>67</v>
      </c>
      <c r="Z27" s="1" t="n">
        <v>15</v>
      </c>
      <c r="AA27" s="1" t="n">
        <v>21</v>
      </c>
      <c r="AB27" s="1"/>
      <c r="AC27" s="1" t="n">
        <v>36</v>
      </c>
      <c r="AD27" s="1" t="n">
        <v>26</v>
      </c>
      <c r="AE27" s="1" t="n">
        <v>18</v>
      </c>
      <c r="AF27" s="1"/>
      <c r="AG27" s="1" t="n">
        <v>44</v>
      </c>
      <c r="AH27" s="1" t="n">
        <f aca="false">+AD27-AL27</f>
        <v>13</v>
      </c>
      <c r="AI27" s="1" t="n">
        <f aca="false">+AE27-AM27</f>
        <v>6</v>
      </c>
      <c r="AJ27" s="1" t="n">
        <f aca="false">+AF27-AN27</f>
        <v>0</v>
      </c>
      <c r="AK27" s="1" t="n">
        <f aca="false">+AG27-AO27</f>
        <v>19</v>
      </c>
      <c r="AL27" s="1" t="n">
        <v>13</v>
      </c>
      <c r="AM27" s="1" t="n">
        <v>12</v>
      </c>
      <c r="AO27" s="1" t="n">
        <v>25</v>
      </c>
    </row>
    <row r="28" customFormat="false" ht="12.8" hidden="false" customHeight="false" outlineLevel="0" collapsed="false">
      <c r="A28" s="1" t="n">
        <v>24</v>
      </c>
      <c r="B28" s="1" t="n">
        <v>45</v>
      </c>
      <c r="C28" s="1" t="n">
        <v>36</v>
      </c>
      <c r="D28" s="1" t="s">
        <v>87</v>
      </c>
      <c r="E28" s="1" t="n">
        <v>267</v>
      </c>
      <c r="F28" s="1" t="n">
        <v>112</v>
      </c>
      <c r="G28" s="1" t="n">
        <v>0</v>
      </c>
      <c r="H28" s="1" t="n">
        <v>379</v>
      </c>
      <c r="I28" s="1" t="n">
        <v>3</v>
      </c>
      <c r="J28" s="1" t="n">
        <v>224</v>
      </c>
      <c r="K28" s="1" t="n">
        <v>52</v>
      </c>
      <c r="L28" s="1" t="n">
        <v>0</v>
      </c>
      <c r="M28" s="1" t="n">
        <v>276</v>
      </c>
      <c r="N28" s="1" t="n">
        <v>3</v>
      </c>
      <c r="O28" s="1" t="n">
        <v>41</v>
      </c>
      <c r="Q28" s="1" t="n">
        <v>44</v>
      </c>
      <c r="R28" s="1" t="n">
        <v>26</v>
      </c>
      <c r="S28" s="1" t="n">
        <v>14</v>
      </c>
      <c r="T28" s="1"/>
      <c r="U28" s="1" t="n">
        <v>40</v>
      </c>
      <c r="V28" s="1" t="n">
        <f aca="false">+R28-Z28</f>
        <v>25</v>
      </c>
      <c r="W28" s="1" t="n">
        <f aca="false">+S28-AA28</f>
        <v>13</v>
      </c>
      <c r="X28" s="1" t="n">
        <f aca="false">+T28-AB28</f>
        <v>0</v>
      </c>
      <c r="Y28" s="1" t="n">
        <f aca="false">+U28-AC28</f>
        <v>38</v>
      </c>
      <c r="Z28" s="1" t="n">
        <v>1</v>
      </c>
      <c r="AA28" s="1" t="n">
        <v>1</v>
      </c>
      <c r="AB28" s="1"/>
      <c r="AC28" s="1" t="n">
        <v>2</v>
      </c>
      <c r="AD28" s="1" t="n">
        <v>14</v>
      </c>
      <c r="AE28" s="1" t="n">
        <v>5</v>
      </c>
      <c r="AF28" s="1"/>
      <c r="AG28" s="1" t="n">
        <v>19</v>
      </c>
      <c r="AH28" s="1" t="n">
        <f aca="false">+AD28-AL28</f>
        <v>3</v>
      </c>
      <c r="AI28" s="1" t="n">
        <f aca="false">+AE28-AM28</f>
        <v>4</v>
      </c>
      <c r="AJ28" s="1" t="n">
        <f aca="false">+AF28-AN28</f>
        <v>0</v>
      </c>
      <c r="AK28" s="1" t="n">
        <f aca="false">+AG28-AO28</f>
        <v>7</v>
      </c>
      <c r="AL28" s="1" t="n">
        <v>11</v>
      </c>
      <c r="AM28" s="1" t="n">
        <v>1</v>
      </c>
      <c r="AO28" s="1" t="n">
        <v>12</v>
      </c>
    </row>
    <row r="29" customFormat="false" ht="12.8" hidden="false" customHeight="false" outlineLevel="0" collapsed="false">
      <c r="A29" s="1" t="n">
        <v>24</v>
      </c>
      <c r="B29" s="1" t="n">
        <v>45</v>
      </c>
      <c r="C29" s="1" t="n">
        <v>37</v>
      </c>
      <c r="D29" s="1" t="s">
        <v>88</v>
      </c>
      <c r="E29" s="1" t="n">
        <v>314</v>
      </c>
      <c r="F29" s="1" t="n">
        <v>308</v>
      </c>
      <c r="G29" s="1" t="n">
        <v>0</v>
      </c>
      <c r="H29" s="1" t="n">
        <v>622</v>
      </c>
      <c r="I29" s="1" t="n">
        <v>22</v>
      </c>
      <c r="J29" s="1" t="n">
        <v>188</v>
      </c>
      <c r="K29" s="1" t="n">
        <v>152</v>
      </c>
      <c r="L29" s="1" t="n">
        <v>0</v>
      </c>
      <c r="M29" s="1" t="n">
        <v>340</v>
      </c>
      <c r="N29" s="1" t="n">
        <v>1</v>
      </c>
      <c r="O29" s="1" t="n">
        <v>93</v>
      </c>
      <c r="Q29" s="1" t="n">
        <v>94</v>
      </c>
      <c r="R29" s="1" t="n">
        <v>90</v>
      </c>
      <c r="S29" s="1" t="n">
        <v>41</v>
      </c>
      <c r="T29" s="1"/>
      <c r="U29" s="1" t="n">
        <v>131</v>
      </c>
      <c r="V29" s="1" t="n">
        <f aca="false">+R29-Z29</f>
        <v>17</v>
      </c>
      <c r="W29" s="1" t="n">
        <f aca="false">+S29-AA29</f>
        <v>24</v>
      </c>
      <c r="X29" s="1" t="n">
        <f aca="false">+T29-AB29</f>
        <v>0</v>
      </c>
      <c r="Y29" s="1" t="n">
        <f aca="false">+U29-AC29</f>
        <v>41</v>
      </c>
      <c r="Z29" s="1" t="n">
        <v>73</v>
      </c>
      <c r="AA29" s="1" t="n">
        <v>17</v>
      </c>
      <c r="AB29" s="1"/>
      <c r="AC29" s="1" t="n">
        <v>90</v>
      </c>
      <c r="AD29" s="1" t="n">
        <v>35</v>
      </c>
      <c r="AE29" s="1" t="n">
        <v>22</v>
      </c>
      <c r="AF29" s="1"/>
      <c r="AG29" s="1" t="n">
        <v>57</v>
      </c>
      <c r="AH29" s="1" t="n">
        <f aca="false">+AD29-AL29</f>
        <v>10</v>
      </c>
      <c r="AI29" s="1" t="n">
        <f aca="false">+AE29-AM29</f>
        <v>3</v>
      </c>
      <c r="AJ29" s="1" t="n">
        <f aca="false">+AF29-AN29</f>
        <v>0</v>
      </c>
      <c r="AK29" s="1" t="n">
        <f aca="false">+AG29-AO29</f>
        <v>13</v>
      </c>
      <c r="AL29" s="1" t="n">
        <v>25</v>
      </c>
      <c r="AM29" s="1" t="n">
        <v>19</v>
      </c>
      <c r="AO29" s="1" t="n">
        <v>44</v>
      </c>
    </row>
    <row r="30" customFormat="false" ht="12.8" hidden="false" customHeight="false" outlineLevel="0" collapsed="false">
      <c r="A30" s="1" t="n">
        <v>24</v>
      </c>
      <c r="B30" s="1" t="n">
        <v>45</v>
      </c>
      <c r="C30" s="1" t="n">
        <v>45</v>
      </c>
      <c r="D30" s="1" t="s">
        <v>89</v>
      </c>
      <c r="E30" s="1" t="n">
        <v>622</v>
      </c>
      <c r="F30" s="1" t="n">
        <v>315</v>
      </c>
      <c r="G30" s="1" t="n">
        <v>107</v>
      </c>
      <c r="H30" s="1" t="n">
        <v>1044</v>
      </c>
      <c r="I30" s="1" t="n">
        <v>37</v>
      </c>
      <c r="J30" s="1" t="n">
        <v>417</v>
      </c>
      <c r="K30" s="1" t="n">
        <v>139</v>
      </c>
      <c r="L30" s="1" t="n">
        <v>34</v>
      </c>
      <c r="M30" s="1" t="n">
        <v>590</v>
      </c>
      <c r="N30" s="1" t="n">
        <v>4</v>
      </c>
      <c r="O30" s="1" t="n">
        <v>92</v>
      </c>
      <c r="P30" s="1" t="n">
        <v>48</v>
      </c>
      <c r="Q30" s="1" t="n">
        <v>144</v>
      </c>
      <c r="R30" s="1" t="n">
        <v>141</v>
      </c>
      <c r="S30" s="1" t="n">
        <v>62</v>
      </c>
      <c r="T30" s="1" t="n">
        <v>15</v>
      </c>
      <c r="U30" s="1" t="n">
        <v>218</v>
      </c>
      <c r="V30" s="1" t="n">
        <f aca="false">+R30-Z30</f>
        <v>72</v>
      </c>
      <c r="W30" s="1" t="n">
        <f aca="false">+S30-AA30</f>
        <v>20</v>
      </c>
      <c r="X30" s="1" t="n">
        <f aca="false">+T30-AB30</f>
        <v>8</v>
      </c>
      <c r="Y30" s="1" t="n">
        <f aca="false">+U30-AC30</f>
        <v>100</v>
      </c>
      <c r="Z30" s="1" t="n">
        <v>69</v>
      </c>
      <c r="AA30" s="1" t="n">
        <v>42</v>
      </c>
      <c r="AB30" s="1" t="n">
        <v>7</v>
      </c>
      <c r="AC30" s="1" t="n">
        <v>118</v>
      </c>
      <c r="AD30" s="1" t="n">
        <v>60</v>
      </c>
      <c r="AE30" s="1" t="n">
        <v>22</v>
      </c>
      <c r="AF30" s="1" t="n">
        <v>10</v>
      </c>
      <c r="AG30" s="1" t="n">
        <v>92</v>
      </c>
      <c r="AH30" s="1" t="n">
        <f aca="false">+AD30-AL30</f>
        <v>22</v>
      </c>
      <c r="AI30" s="1" t="n">
        <f aca="false">+AE30-AM30</f>
        <v>2</v>
      </c>
      <c r="AJ30" s="1" t="n">
        <f aca="false">+AF30-AN30</f>
        <v>10</v>
      </c>
      <c r="AK30" s="1" t="n">
        <f aca="false">+AG30-AO30</f>
        <v>26</v>
      </c>
      <c r="AL30" s="1" t="n">
        <v>38</v>
      </c>
      <c r="AM30" s="1" t="n">
        <v>20</v>
      </c>
      <c r="AO30" s="1" t="n">
        <v>66</v>
      </c>
    </row>
    <row r="31" customFormat="false" ht="12.8" hidden="false" customHeight="false" outlineLevel="0" collapsed="false">
      <c r="A31" s="1" t="n">
        <v>24</v>
      </c>
      <c r="B31" s="1" t="n">
        <v>45</v>
      </c>
      <c r="C31" s="1" t="n">
        <v>41</v>
      </c>
      <c r="D31" s="1" t="s">
        <v>90</v>
      </c>
      <c r="E31" s="1" t="n">
        <v>396</v>
      </c>
      <c r="F31" s="1" t="n">
        <v>163</v>
      </c>
      <c r="G31" s="1" t="n">
        <v>0</v>
      </c>
      <c r="H31" s="1" t="n">
        <v>559</v>
      </c>
      <c r="I31" s="1" t="n">
        <v>17</v>
      </c>
      <c r="J31" s="1" t="n">
        <v>250</v>
      </c>
      <c r="K31" s="1" t="n">
        <v>66</v>
      </c>
      <c r="L31" s="1" t="n">
        <v>0</v>
      </c>
      <c r="M31" s="1" t="n">
        <v>316</v>
      </c>
      <c r="N31" s="1" t="n">
        <v>2</v>
      </c>
      <c r="O31" s="1" t="n">
        <v>39</v>
      </c>
      <c r="Q31" s="1" t="n">
        <v>41</v>
      </c>
      <c r="R31" s="1" t="n">
        <v>117</v>
      </c>
      <c r="S31" s="1" t="n">
        <v>36</v>
      </c>
      <c r="T31" s="1"/>
      <c r="U31" s="1" t="n">
        <v>153</v>
      </c>
      <c r="V31" s="1" t="n">
        <f aca="false">+R31-Z31</f>
        <v>47</v>
      </c>
      <c r="W31" s="1" t="n">
        <f aca="false">+S31-AA31</f>
        <v>7</v>
      </c>
      <c r="X31" s="1" t="n">
        <f aca="false">+T31-AB31</f>
        <v>0</v>
      </c>
      <c r="Y31" s="1" t="n">
        <f aca="false">+U31-AC31</f>
        <v>54</v>
      </c>
      <c r="Z31" s="1" t="n">
        <v>70</v>
      </c>
      <c r="AA31" s="1" t="n">
        <v>29</v>
      </c>
      <c r="AB31" s="1"/>
      <c r="AC31" s="1" t="n">
        <v>99</v>
      </c>
      <c r="AD31" s="1" t="n">
        <v>27</v>
      </c>
      <c r="AE31" s="1" t="n">
        <v>22</v>
      </c>
      <c r="AF31" s="1"/>
      <c r="AG31" s="1" t="n">
        <v>49</v>
      </c>
      <c r="AH31" s="1" t="n">
        <f aca="false">+AD31-AL31</f>
        <v>10</v>
      </c>
      <c r="AI31" s="1" t="n">
        <f aca="false">+AE31-AM31</f>
        <v>3</v>
      </c>
      <c r="AJ31" s="1" t="n">
        <f aca="false">+AF31-AN31</f>
        <v>0</v>
      </c>
      <c r="AK31" s="1" t="n">
        <f aca="false">+AG31-AO31</f>
        <v>13</v>
      </c>
      <c r="AL31" s="1" t="n">
        <v>17</v>
      </c>
      <c r="AM31" s="1" t="n">
        <v>19</v>
      </c>
      <c r="AO31" s="1" t="n">
        <v>36</v>
      </c>
    </row>
    <row r="32" customFormat="false" ht="12.8" hidden="false" customHeight="false" outlineLevel="0" collapsed="false">
      <c r="A32" s="1" t="n">
        <v>44</v>
      </c>
      <c r="B32" s="1" t="n">
        <v>57</v>
      </c>
      <c r="C32" s="1" t="n">
        <v>54</v>
      </c>
      <c r="D32" s="1" t="s">
        <v>91</v>
      </c>
      <c r="E32" s="1" t="n">
        <v>617</v>
      </c>
      <c r="F32" s="1" t="n">
        <v>735</v>
      </c>
      <c r="G32" s="1" t="n">
        <v>167</v>
      </c>
      <c r="H32" s="1" t="n">
        <v>1519</v>
      </c>
      <c r="I32" s="1" t="n">
        <v>38</v>
      </c>
      <c r="J32" s="1" t="n">
        <v>380</v>
      </c>
      <c r="K32" s="1" t="n">
        <v>369</v>
      </c>
      <c r="L32" s="1" t="n">
        <v>75</v>
      </c>
      <c r="M32" s="1" t="n">
        <v>824</v>
      </c>
      <c r="N32" s="1" t="n">
        <v>3</v>
      </c>
      <c r="O32" s="1" t="n">
        <v>137</v>
      </c>
      <c r="P32" s="1" t="n">
        <v>60</v>
      </c>
      <c r="Q32" s="1" t="n">
        <v>200</v>
      </c>
      <c r="R32" s="1" t="n">
        <v>137</v>
      </c>
      <c r="S32" s="1" t="n">
        <v>101</v>
      </c>
      <c r="T32" s="1" t="n">
        <v>17</v>
      </c>
      <c r="U32" s="1" t="n">
        <v>255</v>
      </c>
      <c r="V32" s="1" t="n">
        <f aca="false">+R32-Z32</f>
        <v>64</v>
      </c>
      <c r="W32" s="1" t="n">
        <f aca="false">+S32-AA32</f>
        <v>41</v>
      </c>
      <c r="X32" s="1" t="n">
        <f aca="false">+T32-AB32</f>
        <v>17</v>
      </c>
      <c r="Y32" s="1" t="n">
        <f aca="false">+U32-AC32</f>
        <v>122</v>
      </c>
      <c r="Z32" s="1" t="n">
        <v>73</v>
      </c>
      <c r="AA32" s="1" t="n">
        <v>60</v>
      </c>
      <c r="AB32" s="1"/>
      <c r="AC32" s="1" t="n">
        <v>133</v>
      </c>
      <c r="AD32" s="1" t="n">
        <v>97</v>
      </c>
      <c r="AE32" s="1" t="n">
        <v>128</v>
      </c>
      <c r="AF32" s="1" t="n">
        <v>15</v>
      </c>
      <c r="AG32" s="1" t="n">
        <v>240</v>
      </c>
      <c r="AH32" s="1" t="n">
        <f aca="false">+AD32-AL32</f>
        <v>17</v>
      </c>
      <c r="AI32" s="1" t="n">
        <f aca="false">+AE32-AM32</f>
        <v>11</v>
      </c>
      <c r="AJ32" s="1" t="n">
        <f aca="false">+AF32-AN32</f>
        <v>4</v>
      </c>
      <c r="AK32" s="1" t="n">
        <f aca="false">+AG32-AO32</f>
        <v>32</v>
      </c>
      <c r="AL32" s="1" t="n">
        <v>80</v>
      </c>
      <c r="AM32" s="1" t="n">
        <v>117</v>
      </c>
      <c r="AN32" s="1" t="n">
        <v>11</v>
      </c>
      <c r="AO32" s="1" t="n">
        <v>208</v>
      </c>
    </row>
    <row r="33" customFormat="false" ht="12.8" hidden="false" customHeight="false" outlineLevel="0" collapsed="false">
      <c r="A33" s="1" t="n">
        <v>44</v>
      </c>
      <c r="B33" s="1" t="n">
        <v>57</v>
      </c>
      <c r="C33" s="1" t="n">
        <v>55</v>
      </c>
      <c r="D33" s="1" t="s">
        <v>92</v>
      </c>
      <c r="E33" s="1" t="n">
        <v>220</v>
      </c>
      <c r="F33" s="1" t="n">
        <v>165</v>
      </c>
      <c r="G33" s="1" t="n">
        <v>0</v>
      </c>
      <c r="H33" s="1" t="n">
        <v>385</v>
      </c>
      <c r="I33" s="1" t="n">
        <v>5</v>
      </c>
      <c r="J33" s="1" t="n">
        <v>154</v>
      </c>
      <c r="K33" s="1" t="n">
        <v>82</v>
      </c>
      <c r="L33" s="1" t="n">
        <v>0</v>
      </c>
      <c r="M33" s="1" t="n">
        <v>236</v>
      </c>
      <c r="O33" s="1" t="n">
        <v>50</v>
      </c>
      <c r="Q33" s="1" t="n">
        <v>50</v>
      </c>
      <c r="R33" s="1" t="n">
        <v>39</v>
      </c>
      <c r="S33" s="1" t="n">
        <v>16</v>
      </c>
      <c r="T33" s="1"/>
      <c r="U33" s="1" t="n">
        <v>55</v>
      </c>
      <c r="V33" s="1" t="n">
        <f aca="false">+R33-Z33</f>
        <v>16</v>
      </c>
      <c r="W33" s="1" t="n">
        <f aca="false">+S33-AA33</f>
        <v>15</v>
      </c>
      <c r="X33" s="1" t="n">
        <f aca="false">+T33-AB33</f>
        <v>0</v>
      </c>
      <c r="Y33" s="1" t="n">
        <f aca="false">+U33-AC33</f>
        <v>31</v>
      </c>
      <c r="Z33" s="1" t="n">
        <v>23</v>
      </c>
      <c r="AA33" s="1" t="n">
        <v>1</v>
      </c>
      <c r="AB33" s="1"/>
      <c r="AC33" s="1" t="n">
        <v>24</v>
      </c>
      <c r="AD33" s="1" t="n">
        <v>27</v>
      </c>
      <c r="AE33" s="1" t="n">
        <v>17</v>
      </c>
      <c r="AF33" s="1"/>
      <c r="AG33" s="1" t="n">
        <v>44</v>
      </c>
      <c r="AH33" s="1" t="n">
        <f aca="false">+AD33-AL33</f>
        <v>3</v>
      </c>
      <c r="AI33" s="1" t="n">
        <f aca="false">+AE33-AM33</f>
        <v>6</v>
      </c>
      <c r="AJ33" s="1" t="n">
        <f aca="false">+AF33-AN33</f>
        <v>0</v>
      </c>
      <c r="AK33" s="1" t="n">
        <f aca="false">+AG33-AO33</f>
        <v>9</v>
      </c>
      <c r="AL33" s="1" t="n">
        <v>24</v>
      </c>
      <c r="AM33" s="1" t="n">
        <v>11</v>
      </c>
      <c r="AO33" s="1" t="n">
        <v>35</v>
      </c>
    </row>
    <row r="34" customFormat="false" ht="12.8" hidden="false" customHeight="false" outlineLevel="0" collapsed="false">
      <c r="A34" s="1" t="n">
        <v>44</v>
      </c>
      <c r="B34" s="1" t="n">
        <v>57</v>
      </c>
      <c r="C34" s="1" t="n">
        <v>57</v>
      </c>
      <c r="D34" s="1" t="s">
        <v>93</v>
      </c>
      <c r="E34" s="1" t="n">
        <v>790</v>
      </c>
      <c r="F34" s="1" t="n">
        <v>1636</v>
      </c>
      <c r="G34" s="1" t="n">
        <v>80</v>
      </c>
      <c r="H34" s="1" t="n">
        <v>2506</v>
      </c>
      <c r="I34" s="1" t="n">
        <v>115</v>
      </c>
      <c r="J34" s="1" t="n">
        <v>520</v>
      </c>
      <c r="K34" s="1" t="n">
        <v>808</v>
      </c>
      <c r="L34" s="1" t="n">
        <v>54</v>
      </c>
      <c r="M34" s="1" t="n">
        <v>1382</v>
      </c>
      <c r="N34" s="1" t="n">
        <v>3</v>
      </c>
      <c r="O34" s="1" t="n">
        <v>448</v>
      </c>
      <c r="P34" s="1" t="n">
        <v>5</v>
      </c>
      <c r="Q34" s="1" t="n">
        <v>456</v>
      </c>
      <c r="R34" s="1" t="n">
        <v>122</v>
      </c>
      <c r="S34" s="1" t="n">
        <v>240</v>
      </c>
      <c r="T34" s="1" t="n">
        <v>2</v>
      </c>
      <c r="U34" s="1" t="n">
        <v>364</v>
      </c>
      <c r="V34" s="1" t="n">
        <f aca="false">+R34-Z34</f>
        <v>68</v>
      </c>
      <c r="W34" s="1" t="n">
        <f aca="false">+S34-AA34</f>
        <v>111</v>
      </c>
      <c r="X34" s="1" t="n">
        <f aca="false">+T34-AB34</f>
        <v>2</v>
      </c>
      <c r="Y34" s="1" t="n">
        <f aca="false">+U34-AC34</f>
        <v>181</v>
      </c>
      <c r="Z34" s="1" t="n">
        <v>54</v>
      </c>
      <c r="AA34" s="1" t="n">
        <v>129</v>
      </c>
      <c r="AB34" s="1"/>
      <c r="AC34" s="1" t="n">
        <v>183</v>
      </c>
      <c r="AD34" s="1" t="n">
        <v>145</v>
      </c>
      <c r="AE34" s="1" t="n">
        <v>140</v>
      </c>
      <c r="AF34" s="1" t="n">
        <v>19</v>
      </c>
      <c r="AG34" s="1" t="n">
        <v>304</v>
      </c>
      <c r="AH34" s="1" t="n">
        <f aca="false">+AD34-AL34</f>
        <v>28</v>
      </c>
      <c r="AI34" s="1" t="n">
        <f aca="false">+AE34-AM34</f>
        <v>25</v>
      </c>
      <c r="AJ34" s="1" t="n">
        <f aca="false">+AF34-AN34</f>
        <v>2</v>
      </c>
      <c r="AK34" s="1" t="n">
        <f aca="false">+AG34-AO34</f>
        <v>55</v>
      </c>
      <c r="AL34" s="1" t="n">
        <v>117</v>
      </c>
      <c r="AM34" s="1" t="n">
        <v>115</v>
      </c>
      <c r="AN34" s="1" t="n">
        <v>17</v>
      </c>
      <c r="AO34" s="1" t="n">
        <v>249</v>
      </c>
    </row>
    <row r="35" customFormat="false" ht="12.8" hidden="false" customHeight="false" outlineLevel="0" collapsed="false">
      <c r="A35" s="1" t="n">
        <v>44</v>
      </c>
      <c r="B35" s="1" t="n">
        <v>57</v>
      </c>
      <c r="C35" s="1" t="n">
        <v>88</v>
      </c>
      <c r="D35" s="1" t="s">
        <v>94</v>
      </c>
      <c r="E35" s="1" t="n">
        <v>386</v>
      </c>
      <c r="F35" s="1" t="n">
        <v>428</v>
      </c>
      <c r="G35" s="1" t="n">
        <v>0</v>
      </c>
      <c r="H35" s="1" t="n">
        <v>814</v>
      </c>
      <c r="I35" s="1" t="n">
        <v>8</v>
      </c>
      <c r="J35" s="1" t="n">
        <v>278</v>
      </c>
      <c r="K35" s="1" t="n">
        <v>231</v>
      </c>
      <c r="L35" s="1" t="n">
        <v>0</v>
      </c>
      <c r="M35" s="1" t="n">
        <v>509</v>
      </c>
      <c r="O35" s="1" t="n">
        <v>85</v>
      </c>
      <c r="Q35" s="1" t="n">
        <v>85</v>
      </c>
      <c r="R35" s="1" t="n">
        <v>65</v>
      </c>
      <c r="S35" s="1" t="n">
        <v>51</v>
      </c>
      <c r="T35" s="1"/>
      <c r="U35" s="1" t="n">
        <v>116</v>
      </c>
      <c r="V35" s="1" t="n">
        <f aca="false">+R35-Z35</f>
        <v>49</v>
      </c>
      <c r="W35" s="1" t="n">
        <f aca="false">+S35-AA35</f>
        <v>31</v>
      </c>
      <c r="X35" s="1" t="n">
        <f aca="false">+T35-AB35</f>
        <v>0</v>
      </c>
      <c r="Y35" s="1" t="n">
        <f aca="false">+U35-AC35</f>
        <v>80</v>
      </c>
      <c r="Z35" s="1" t="n">
        <v>16</v>
      </c>
      <c r="AA35" s="1" t="n">
        <v>20</v>
      </c>
      <c r="AB35" s="1"/>
      <c r="AC35" s="1" t="n">
        <v>36</v>
      </c>
      <c r="AD35" s="1" t="n">
        <v>43</v>
      </c>
      <c r="AE35" s="1" t="n">
        <v>61</v>
      </c>
      <c r="AF35" s="1"/>
      <c r="AG35" s="1" t="n">
        <v>104</v>
      </c>
      <c r="AH35" s="1" t="n">
        <f aca="false">+AD35-AL35</f>
        <v>17</v>
      </c>
      <c r="AI35" s="1" t="n">
        <f aca="false">+AE35-AM35</f>
        <v>2</v>
      </c>
      <c r="AJ35" s="1" t="n">
        <f aca="false">+AF35-AN35</f>
        <v>0</v>
      </c>
      <c r="AK35" s="1" t="n">
        <f aca="false">+AG35-AO35</f>
        <v>19</v>
      </c>
      <c r="AL35" s="1" t="n">
        <v>26</v>
      </c>
      <c r="AM35" s="1" t="n">
        <v>59</v>
      </c>
      <c r="AO35" s="1" t="n">
        <v>85</v>
      </c>
    </row>
    <row r="36" customFormat="false" ht="12.8" hidden="false" customHeight="false" outlineLevel="0" collapsed="false">
      <c r="A36" s="1" t="n">
        <v>44</v>
      </c>
      <c r="B36" s="1" t="n">
        <v>51</v>
      </c>
      <c r="C36" s="1" t="n">
        <v>8</v>
      </c>
      <c r="D36" s="1" t="s">
        <v>95</v>
      </c>
      <c r="E36" s="1" t="n">
        <v>299</v>
      </c>
      <c r="F36" s="1" t="n">
        <v>228</v>
      </c>
      <c r="G36" s="1" t="n">
        <v>0</v>
      </c>
      <c r="H36" s="1" t="n">
        <v>527</v>
      </c>
      <c r="I36" s="1" t="n">
        <v>12</v>
      </c>
      <c r="J36" s="1" t="n">
        <v>237</v>
      </c>
      <c r="K36" s="1" t="n">
        <v>113</v>
      </c>
      <c r="L36" s="1" t="n">
        <v>0</v>
      </c>
      <c r="M36" s="1" t="n">
        <v>350</v>
      </c>
      <c r="O36" s="1" t="n">
        <v>71</v>
      </c>
      <c r="Q36" s="1" t="n">
        <v>71</v>
      </c>
      <c r="R36" s="1" t="n">
        <v>42</v>
      </c>
      <c r="S36" s="1" t="n">
        <v>31</v>
      </c>
      <c r="T36" s="1"/>
      <c r="U36" s="1" t="n">
        <v>73</v>
      </c>
      <c r="V36" s="1" t="n">
        <f aca="false">+R36-Z36</f>
        <v>37</v>
      </c>
      <c r="W36" s="1" t="n">
        <f aca="false">+S36-AA36</f>
        <v>19</v>
      </c>
      <c r="X36" s="1" t="n">
        <f aca="false">+T36-AB36</f>
        <v>0</v>
      </c>
      <c r="Y36" s="1" t="n">
        <f aca="false">+U36-AC36</f>
        <v>56</v>
      </c>
      <c r="Z36" s="1" t="n">
        <v>5</v>
      </c>
      <c r="AA36" s="1" t="n">
        <v>12</v>
      </c>
      <c r="AB36" s="1"/>
      <c r="AC36" s="1" t="n">
        <v>17</v>
      </c>
      <c r="AD36" s="1" t="n">
        <v>20</v>
      </c>
      <c r="AE36" s="1" t="n">
        <v>13</v>
      </c>
      <c r="AF36" s="1"/>
      <c r="AG36" s="1" t="n">
        <v>33</v>
      </c>
      <c r="AH36" s="1" t="n">
        <f aca="false">+AD36-AL36</f>
        <v>9</v>
      </c>
      <c r="AI36" s="1" t="n">
        <f aca="false">+AE36-AM36</f>
        <v>4</v>
      </c>
      <c r="AJ36" s="1" t="n">
        <f aca="false">+AF36-AN36</f>
        <v>0</v>
      </c>
      <c r="AK36" s="1" t="n">
        <f aca="false">+AG36-AO36</f>
        <v>13</v>
      </c>
      <c r="AL36" s="1" t="n">
        <v>11</v>
      </c>
      <c r="AM36" s="1" t="n">
        <v>9</v>
      </c>
      <c r="AO36" s="1" t="n">
        <v>20</v>
      </c>
    </row>
    <row r="37" customFormat="false" ht="12.8" hidden="false" customHeight="false" outlineLevel="0" collapsed="false">
      <c r="A37" s="1" t="n">
        <v>44</v>
      </c>
      <c r="B37" s="1" t="n">
        <v>51</v>
      </c>
      <c r="C37" s="1" t="n">
        <v>10</v>
      </c>
      <c r="D37" s="1" t="s">
        <v>96</v>
      </c>
      <c r="E37" s="1" t="n">
        <v>364</v>
      </c>
      <c r="F37" s="1" t="n">
        <v>452</v>
      </c>
      <c r="G37" s="1" t="n">
        <v>82</v>
      </c>
      <c r="H37" s="1" t="n">
        <v>898</v>
      </c>
      <c r="I37" s="1" t="n">
        <v>11</v>
      </c>
      <c r="J37" s="1" t="n">
        <v>258</v>
      </c>
      <c r="K37" s="1" t="n">
        <v>224</v>
      </c>
      <c r="L37" s="1" t="n">
        <v>26</v>
      </c>
      <c r="M37" s="1" t="n">
        <v>508</v>
      </c>
      <c r="N37" s="1" t="n">
        <v>1</v>
      </c>
      <c r="O37" s="1" t="n">
        <v>145</v>
      </c>
      <c r="P37" s="1" t="n">
        <v>50</v>
      </c>
      <c r="Q37" s="1" t="n">
        <v>196</v>
      </c>
      <c r="R37" s="1" t="n">
        <v>75</v>
      </c>
      <c r="S37" s="1" t="n">
        <v>45</v>
      </c>
      <c r="T37" s="1" t="n">
        <v>6</v>
      </c>
      <c r="U37" s="1" t="n">
        <v>126</v>
      </c>
      <c r="V37" s="1" t="n">
        <f aca="false">+R37-Z37</f>
        <v>55</v>
      </c>
      <c r="W37" s="1" t="n">
        <f aca="false">+S37-AA37</f>
        <v>31</v>
      </c>
      <c r="X37" s="1" t="n">
        <f aca="false">+T37-AB37</f>
        <v>6</v>
      </c>
      <c r="Y37" s="1" t="n">
        <f aca="false">+U37-AC37</f>
        <v>92</v>
      </c>
      <c r="Z37" s="1" t="n">
        <v>20</v>
      </c>
      <c r="AA37" s="1" t="n">
        <v>14</v>
      </c>
      <c r="AB37" s="1"/>
      <c r="AC37" s="1" t="n">
        <v>34</v>
      </c>
      <c r="AD37" s="1" t="n">
        <v>30</v>
      </c>
      <c r="AE37" s="1" t="n">
        <v>38</v>
      </c>
      <c r="AF37" s="1"/>
      <c r="AG37" s="1" t="n">
        <v>68</v>
      </c>
      <c r="AH37" s="1" t="n">
        <f aca="false">+AD37-AL37</f>
        <v>12</v>
      </c>
      <c r="AI37" s="1" t="n">
        <f aca="false">+AE37-AM37</f>
        <v>13</v>
      </c>
      <c r="AJ37" s="1" t="n">
        <f aca="false">+AF37-AN37</f>
        <v>0</v>
      </c>
      <c r="AK37" s="1" t="n">
        <f aca="false">+AG37-AO37</f>
        <v>25</v>
      </c>
      <c r="AL37" s="1" t="n">
        <v>18</v>
      </c>
      <c r="AM37" s="1" t="n">
        <v>25</v>
      </c>
      <c r="AO37" s="1" t="n">
        <v>43</v>
      </c>
    </row>
    <row r="38" customFormat="false" ht="12.8" hidden="false" customHeight="false" outlineLevel="0" collapsed="false">
      <c r="A38" s="1" t="n">
        <v>44</v>
      </c>
      <c r="B38" s="1" t="n">
        <v>51</v>
      </c>
      <c r="C38" s="1" t="n">
        <v>52</v>
      </c>
      <c r="D38" s="1" t="s">
        <v>97</v>
      </c>
      <c r="E38" s="1" t="n">
        <v>313</v>
      </c>
      <c r="F38" s="1" t="n">
        <v>116</v>
      </c>
      <c r="G38" s="1" t="n">
        <v>85</v>
      </c>
      <c r="H38" s="1" t="n">
        <v>514</v>
      </c>
      <c r="I38" s="1" t="n">
        <v>18</v>
      </c>
      <c r="J38" s="1" t="n">
        <v>196</v>
      </c>
      <c r="K38" s="1" t="n">
        <v>44</v>
      </c>
      <c r="L38" s="1" t="n">
        <v>59</v>
      </c>
      <c r="M38" s="1" t="n">
        <v>299</v>
      </c>
      <c r="O38" s="1" t="n">
        <v>53</v>
      </c>
      <c r="P38" s="1" t="n">
        <v>15</v>
      </c>
      <c r="Q38" s="1" t="n">
        <v>68</v>
      </c>
      <c r="R38" s="1" t="n">
        <v>101</v>
      </c>
      <c r="S38" s="1" t="n">
        <v>16</v>
      </c>
      <c r="T38" s="1" t="n">
        <v>7</v>
      </c>
      <c r="U38" s="1" t="n">
        <v>124</v>
      </c>
      <c r="V38" s="1" t="n">
        <f aca="false">+R38-Z38</f>
        <v>79</v>
      </c>
      <c r="W38" s="1" t="n">
        <f aca="false">+S38-AA38</f>
        <v>11</v>
      </c>
      <c r="X38" s="1" t="n">
        <f aca="false">+T38-AB38</f>
        <v>7</v>
      </c>
      <c r="Y38" s="1" t="n">
        <f aca="false">+U38-AC38</f>
        <v>97</v>
      </c>
      <c r="Z38" s="1" t="n">
        <v>22</v>
      </c>
      <c r="AA38" s="1" t="n">
        <v>5</v>
      </c>
      <c r="AB38" s="1"/>
      <c r="AC38" s="1" t="n">
        <v>27</v>
      </c>
      <c r="AD38" s="1" t="n">
        <v>16</v>
      </c>
      <c r="AE38" s="1" t="n">
        <v>3</v>
      </c>
      <c r="AF38" s="1" t="n">
        <v>4</v>
      </c>
      <c r="AG38" s="1" t="n">
        <v>23</v>
      </c>
      <c r="AH38" s="1" t="n">
        <f aca="false">+AD38-AL38</f>
        <v>10</v>
      </c>
      <c r="AI38" s="1" t="n">
        <f aca="false">+AE38-AM38</f>
        <v>1</v>
      </c>
      <c r="AJ38" s="1" t="n">
        <f aca="false">+AF38-AN38</f>
        <v>4</v>
      </c>
      <c r="AK38" s="1" t="n">
        <f aca="false">+AG38-AO38</f>
        <v>15</v>
      </c>
      <c r="AL38" s="1" t="n">
        <v>6</v>
      </c>
      <c r="AM38" s="1" t="n">
        <v>2</v>
      </c>
      <c r="AO38" s="1" t="n">
        <v>8</v>
      </c>
    </row>
    <row r="39" customFormat="false" ht="12.8" hidden="false" customHeight="false" outlineLevel="0" collapsed="false">
      <c r="A39" s="1" t="n">
        <v>44</v>
      </c>
      <c r="B39" s="1" t="n">
        <v>51</v>
      </c>
      <c r="C39" s="1" t="n">
        <v>51</v>
      </c>
      <c r="D39" s="1" t="s">
        <v>98</v>
      </c>
      <c r="E39" s="1" t="n">
        <v>423</v>
      </c>
      <c r="F39" s="1" t="n">
        <v>577</v>
      </c>
      <c r="G39" s="1" t="n">
        <v>109</v>
      </c>
      <c r="H39" s="1" t="n">
        <v>1109</v>
      </c>
      <c r="I39" s="1" t="n">
        <v>36</v>
      </c>
      <c r="J39" s="1" t="n">
        <v>257</v>
      </c>
      <c r="K39" s="1" t="n">
        <v>292</v>
      </c>
      <c r="L39" s="1" t="n">
        <v>55</v>
      </c>
      <c r="M39" s="1" t="n">
        <v>604</v>
      </c>
      <c r="N39" s="1" t="n">
        <v>2</v>
      </c>
      <c r="O39" s="1" t="n">
        <v>122</v>
      </c>
      <c r="P39" s="1" t="n">
        <v>34</v>
      </c>
      <c r="Q39" s="1" t="n">
        <v>158</v>
      </c>
      <c r="R39" s="1" t="n">
        <v>94</v>
      </c>
      <c r="S39" s="1" t="n">
        <v>73</v>
      </c>
      <c r="T39" s="1" t="n">
        <v>7</v>
      </c>
      <c r="U39" s="1" t="n">
        <v>174</v>
      </c>
      <c r="V39" s="1" t="n">
        <f aca="false">+R39-Z39</f>
        <v>49</v>
      </c>
      <c r="W39" s="1" t="n">
        <f aca="false">+S39-AA39</f>
        <v>18</v>
      </c>
      <c r="X39" s="1" t="n">
        <f aca="false">+T39-AB39</f>
        <v>6</v>
      </c>
      <c r="Y39" s="1" t="n">
        <f aca="false">+U39-AC39</f>
        <v>73</v>
      </c>
      <c r="Z39" s="1" t="n">
        <v>45</v>
      </c>
      <c r="AA39" s="1" t="n">
        <v>55</v>
      </c>
      <c r="AB39" s="1" t="n">
        <v>1</v>
      </c>
      <c r="AC39" s="1" t="n">
        <v>101</v>
      </c>
      <c r="AD39" s="1" t="n">
        <v>70</v>
      </c>
      <c r="AE39" s="1" t="n">
        <v>90</v>
      </c>
      <c r="AF39" s="1" t="n">
        <v>13</v>
      </c>
      <c r="AG39" s="1" t="n">
        <v>173</v>
      </c>
      <c r="AH39" s="1" t="n">
        <f aca="false">+AD39-AL39</f>
        <v>10</v>
      </c>
      <c r="AI39" s="1" t="n">
        <f aca="false">+AE39-AM39</f>
        <v>9</v>
      </c>
      <c r="AJ39" s="1" t="n">
        <f aca="false">+AF39-AN39</f>
        <v>2</v>
      </c>
      <c r="AK39" s="1" t="n">
        <f aca="false">+AG39-AO39</f>
        <v>21</v>
      </c>
      <c r="AL39" s="1" t="n">
        <v>60</v>
      </c>
      <c r="AM39" s="1" t="n">
        <v>81</v>
      </c>
      <c r="AN39" s="1" t="n">
        <v>11</v>
      </c>
      <c r="AO39" s="1" t="n">
        <v>152</v>
      </c>
    </row>
    <row r="40" customFormat="false" ht="12.8" hidden="false" customHeight="false" outlineLevel="0" collapsed="false">
      <c r="A40" s="1" t="n">
        <v>44</v>
      </c>
      <c r="B40" s="1" t="n">
        <v>67</v>
      </c>
      <c r="C40" s="1" t="n">
        <v>67</v>
      </c>
      <c r="D40" s="1" t="s">
        <v>99</v>
      </c>
      <c r="E40" s="1" t="n">
        <v>1214</v>
      </c>
      <c r="F40" s="1" t="n">
        <v>1191</v>
      </c>
      <c r="G40" s="1" t="n">
        <v>220</v>
      </c>
      <c r="H40" s="1" t="n">
        <v>2625</v>
      </c>
      <c r="I40" s="1" t="n">
        <v>108</v>
      </c>
      <c r="J40" s="1" t="n">
        <v>821</v>
      </c>
      <c r="K40" s="1" t="n">
        <v>664</v>
      </c>
      <c r="L40" s="1" t="n">
        <v>107</v>
      </c>
      <c r="M40" s="1" t="n">
        <v>1592</v>
      </c>
      <c r="N40" s="1" t="n">
        <v>3</v>
      </c>
      <c r="O40" s="1" t="n">
        <v>240</v>
      </c>
      <c r="P40" s="1" t="n">
        <v>59</v>
      </c>
      <c r="Q40" s="1" t="n">
        <v>302</v>
      </c>
      <c r="R40" s="1" t="n">
        <v>329</v>
      </c>
      <c r="S40" s="1" t="n">
        <v>229</v>
      </c>
      <c r="T40" s="1" t="n">
        <v>47</v>
      </c>
      <c r="U40" s="1" t="n">
        <v>605</v>
      </c>
      <c r="V40" s="1" t="n">
        <f aca="false">+R40-Z40</f>
        <v>146</v>
      </c>
      <c r="W40" s="1" t="n">
        <f aca="false">+S40-AA40</f>
        <v>134</v>
      </c>
      <c r="X40" s="1" t="n">
        <f aca="false">+T40-AB40</f>
        <v>24</v>
      </c>
      <c r="Y40" s="1" t="n">
        <f aca="false">+U40-AC40</f>
        <v>304</v>
      </c>
      <c r="Z40" s="1" t="n">
        <v>183</v>
      </c>
      <c r="AA40" s="1" t="n">
        <v>95</v>
      </c>
      <c r="AB40" s="1" t="n">
        <v>23</v>
      </c>
      <c r="AC40" s="1" t="n">
        <v>301</v>
      </c>
      <c r="AD40" s="1" t="n">
        <v>61</v>
      </c>
      <c r="AE40" s="1" t="n">
        <v>58</v>
      </c>
      <c r="AF40" s="1" t="n">
        <v>7</v>
      </c>
      <c r="AG40" s="1" t="n">
        <v>126</v>
      </c>
      <c r="AH40" s="1" t="n">
        <f aca="false">+AD40-AL40</f>
        <v>37</v>
      </c>
      <c r="AI40" s="1" t="n">
        <f aca="false">+AE40-AM40</f>
        <v>22</v>
      </c>
      <c r="AJ40" s="1" t="n">
        <f aca="false">+AF40-AN40</f>
        <v>3</v>
      </c>
      <c r="AK40" s="1" t="n">
        <f aca="false">+AG40-AO40</f>
        <v>62</v>
      </c>
      <c r="AL40" s="1" t="n">
        <v>24</v>
      </c>
      <c r="AM40" s="1" t="n">
        <v>36</v>
      </c>
      <c r="AN40" s="1" t="n">
        <v>4</v>
      </c>
      <c r="AO40" s="1" t="n">
        <v>64</v>
      </c>
    </row>
    <row r="41" customFormat="false" ht="12.8" hidden="false" customHeight="false" outlineLevel="0" collapsed="false">
      <c r="A41" s="1" t="n">
        <v>44</v>
      </c>
      <c r="B41" s="1" t="n">
        <v>68</v>
      </c>
      <c r="C41" s="1" t="n">
        <v>68</v>
      </c>
      <c r="D41" s="1" t="s">
        <v>100</v>
      </c>
      <c r="E41" s="1" t="n">
        <v>665</v>
      </c>
      <c r="F41" s="1" t="n">
        <v>569</v>
      </c>
      <c r="G41" s="1" t="n">
        <v>21</v>
      </c>
      <c r="H41" s="1" t="n">
        <v>1255</v>
      </c>
      <c r="I41" s="1" t="n">
        <v>45</v>
      </c>
      <c r="J41" s="1" t="n">
        <v>449</v>
      </c>
      <c r="K41" s="1" t="n">
        <v>341</v>
      </c>
      <c r="L41" s="1" t="n">
        <v>11</v>
      </c>
      <c r="M41" s="1" t="n">
        <v>801</v>
      </c>
      <c r="N41" s="1" t="n">
        <v>2</v>
      </c>
      <c r="O41" s="1" t="n">
        <v>114</v>
      </c>
      <c r="P41" s="1" t="n">
        <v>9</v>
      </c>
      <c r="Q41" s="1" t="n">
        <v>125</v>
      </c>
      <c r="R41" s="1" t="n">
        <v>163</v>
      </c>
      <c r="S41" s="1" t="n">
        <v>102</v>
      </c>
      <c r="T41" s="1" t="n">
        <v>1</v>
      </c>
      <c r="U41" s="1" t="n">
        <v>266</v>
      </c>
      <c r="V41" s="1" t="n">
        <f aca="false">+R41-Z41</f>
        <v>106</v>
      </c>
      <c r="W41" s="1" t="n">
        <f aca="false">+S41-AA41</f>
        <v>57</v>
      </c>
      <c r="X41" s="1" t="n">
        <f aca="false">+T41-AB41</f>
        <v>1</v>
      </c>
      <c r="Y41" s="1" t="n">
        <f aca="false">+U41-AC41</f>
        <v>164</v>
      </c>
      <c r="Z41" s="1" t="n">
        <v>57</v>
      </c>
      <c r="AA41" s="1" t="n">
        <v>45</v>
      </c>
      <c r="AB41" s="1"/>
      <c r="AC41" s="1" t="n">
        <v>102</v>
      </c>
      <c r="AD41" s="1" t="n">
        <v>51</v>
      </c>
      <c r="AE41" s="1" t="n">
        <v>12</v>
      </c>
      <c r="AF41" s="1"/>
      <c r="AG41" s="1" t="n">
        <v>63</v>
      </c>
      <c r="AH41" s="1" t="n">
        <f aca="false">+AD41-AL41</f>
        <v>21</v>
      </c>
      <c r="AI41" s="1" t="n">
        <f aca="false">+AE41-AM41</f>
        <v>7</v>
      </c>
      <c r="AJ41" s="1" t="n">
        <f aca="false">+AF41-AN41</f>
        <v>0</v>
      </c>
      <c r="AK41" s="1" t="n">
        <f aca="false">+AG41-AO41</f>
        <v>28</v>
      </c>
      <c r="AL41" s="1" t="n">
        <v>30</v>
      </c>
      <c r="AM41" s="1" t="n">
        <v>5</v>
      </c>
      <c r="AO41" s="1" t="n">
        <v>35</v>
      </c>
    </row>
    <row r="42" customFormat="false" ht="12.8" hidden="false" customHeight="false" outlineLevel="0" collapsed="false">
      <c r="A42" s="1" t="n">
        <v>32</v>
      </c>
      <c r="B42" s="1" t="n">
        <v>60</v>
      </c>
      <c r="C42" s="1" t="n">
        <v>2</v>
      </c>
      <c r="D42" s="1" t="s">
        <v>101</v>
      </c>
      <c r="E42" s="1" t="n">
        <v>450</v>
      </c>
      <c r="F42" s="1" t="n">
        <v>362</v>
      </c>
      <c r="G42" s="1" t="n">
        <v>0</v>
      </c>
      <c r="H42" s="1" t="n">
        <v>812</v>
      </c>
      <c r="I42" s="1" t="n">
        <v>4</v>
      </c>
      <c r="J42" s="1" t="n">
        <v>332</v>
      </c>
      <c r="K42" s="1" t="n">
        <v>195</v>
      </c>
      <c r="L42" s="1" t="n">
        <v>0</v>
      </c>
      <c r="M42" s="1" t="n">
        <v>527</v>
      </c>
      <c r="N42" s="1" t="n">
        <v>1</v>
      </c>
      <c r="O42" s="1" t="n">
        <v>86</v>
      </c>
      <c r="Q42" s="1" t="n">
        <v>87</v>
      </c>
      <c r="R42" s="1" t="n">
        <v>89</v>
      </c>
      <c r="S42" s="1" t="n">
        <v>69</v>
      </c>
      <c r="T42" s="1"/>
      <c r="U42" s="1" t="n">
        <v>158</v>
      </c>
      <c r="V42" s="1" t="n">
        <f aca="false">+R42-Z42</f>
        <v>60</v>
      </c>
      <c r="W42" s="1" t="n">
        <f aca="false">+S42-AA42</f>
        <v>22</v>
      </c>
      <c r="X42" s="1" t="n">
        <f aca="false">+T42-AB42</f>
        <v>0</v>
      </c>
      <c r="Y42" s="1" t="n">
        <f aca="false">+U42-AC42</f>
        <v>82</v>
      </c>
      <c r="Z42" s="1" t="n">
        <v>29</v>
      </c>
      <c r="AA42" s="1" t="n">
        <v>47</v>
      </c>
      <c r="AB42" s="1"/>
      <c r="AC42" s="1" t="n">
        <v>76</v>
      </c>
      <c r="AD42" s="1" t="n">
        <v>28</v>
      </c>
      <c r="AE42" s="1" t="n">
        <v>12</v>
      </c>
      <c r="AF42" s="1"/>
      <c r="AG42" s="1" t="n">
        <v>40</v>
      </c>
      <c r="AH42" s="1" t="n">
        <f aca="false">+AD42-AL42</f>
        <v>7</v>
      </c>
      <c r="AI42" s="1" t="n">
        <f aca="false">+AE42-AM42</f>
        <v>4</v>
      </c>
      <c r="AJ42" s="1" t="n">
        <f aca="false">+AF42-AN42</f>
        <v>0</v>
      </c>
      <c r="AK42" s="1" t="n">
        <f aca="false">+AG42-AO42</f>
        <v>11</v>
      </c>
      <c r="AL42" s="1" t="n">
        <v>21</v>
      </c>
      <c r="AM42" s="1" t="n">
        <v>8</v>
      </c>
      <c r="AO42" s="1" t="n">
        <v>29</v>
      </c>
    </row>
    <row r="43" customFormat="false" ht="12.8" hidden="false" customHeight="false" outlineLevel="0" collapsed="false">
      <c r="A43" s="1" t="n">
        <v>32</v>
      </c>
      <c r="B43" s="1" t="n">
        <v>60</v>
      </c>
      <c r="C43" s="1" t="n">
        <v>60</v>
      </c>
      <c r="D43" s="1" t="s">
        <v>102</v>
      </c>
      <c r="E43" s="1" t="n">
        <v>732</v>
      </c>
      <c r="F43" s="1" t="n">
        <v>726</v>
      </c>
      <c r="G43" s="1" t="n">
        <v>0</v>
      </c>
      <c r="H43" s="1" t="n">
        <v>1458</v>
      </c>
      <c r="I43" s="1" t="n">
        <v>13</v>
      </c>
      <c r="J43" s="1" t="n">
        <v>500</v>
      </c>
      <c r="K43" s="1" t="n">
        <v>415</v>
      </c>
      <c r="L43" s="1" t="n">
        <v>0</v>
      </c>
      <c r="M43" s="1" t="n">
        <v>915</v>
      </c>
      <c r="N43" s="1" t="n">
        <v>2</v>
      </c>
      <c r="O43" s="1" t="n">
        <v>215</v>
      </c>
      <c r="Q43" s="1" t="n">
        <v>217</v>
      </c>
      <c r="R43" s="1" t="n">
        <v>143</v>
      </c>
      <c r="S43" s="1" t="n">
        <v>60</v>
      </c>
      <c r="T43" s="1"/>
      <c r="U43" s="1" t="n">
        <v>203</v>
      </c>
      <c r="V43" s="1" t="n">
        <f aca="false">+R43-Z43</f>
        <v>83</v>
      </c>
      <c r="W43" s="1" t="n">
        <f aca="false">+S43-AA43</f>
        <v>31</v>
      </c>
      <c r="X43" s="1" t="n">
        <f aca="false">+T43-AB43</f>
        <v>0</v>
      </c>
      <c r="Y43" s="1" t="n">
        <f aca="false">+U43-AC43</f>
        <v>114</v>
      </c>
      <c r="Z43" s="1" t="n">
        <v>60</v>
      </c>
      <c r="AA43" s="1" t="n">
        <v>29</v>
      </c>
      <c r="AB43" s="1"/>
      <c r="AC43" s="1" t="n">
        <v>89</v>
      </c>
      <c r="AD43" s="1" t="n">
        <v>87</v>
      </c>
      <c r="AE43" s="1" t="n">
        <v>36</v>
      </c>
      <c r="AF43" s="1"/>
      <c r="AG43" s="1" t="n">
        <v>123</v>
      </c>
      <c r="AH43" s="1" t="n">
        <f aca="false">+AD43-AL43</f>
        <v>48</v>
      </c>
      <c r="AI43" s="1" t="n">
        <f aca="false">+AE43-AM43</f>
        <v>25</v>
      </c>
      <c r="AJ43" s="1" t="n">
        <f aca="false">+AF43-AN43</f>
        <v>0</v>
      </c>
      <c r="AK43" s="1" t="n">
        <f aca="false">+AG43-AO43</f>
        <v>73</v>
      </c>
      <c r="AL43" s="1" t="n">
        <v>39</v>
      </c>
      <c r="AM43" s="1" t="n">
        <v>11</v>
      </c>
      <c r="AO43" s="1" t="n">
        <v>50</v>
      </c>
    </row>
    <row r="44" customFormat="false" ht="12.8" hidden="false" customHeight="false" outlineLevel="0" collapsed="false">
      <c r="A44" s="1" t="n">
        <v>32</v>
      </c>
      <c r="B44" s="1" t="n">
        <v>60</v>
      </c>
      <c r="C44" s="1" t="n">
        <v>80</v>
      </c>
      <c r="D44" s="1" t="s">
        <v>103</v>
      </c>
      <c r="E44" s="1" t="n">
        <v>541</v>
      </c>
      <c r="F44" s="1" t="n">
        <v>526</v>
      </c>
      <c r="G44" s="1" t="n">
        <v>0</v>
      </c>
      <c r="H44" s="1" t="n">
        <v>1067</v>
      </c>
      <c r="I44" s="1" t="n">
        <v>6</v>
      </c>
      <c r="J44" s="1" t="n">
        <v>361</v>
      </c>
      <c r="K44" s="1" t="n">
        <v>299</v>
      </c>
      <c r="L44" s="1" t="n">
        <v>0</v>
      </c>
      <c r="M44" s="1" t="n">
        <v>660</v>
      </c>
      <c r="N44" s="1" t="n">
        <v>1</v>
      </c>
      <c r="O44" s="1" t="n">
        <v>121</v>
      </c>
      <c r="Q44" s="1" t="n">
        <v>122</v>
      </c>
      <c r="R44" s="1" t="n">
        <v>125</v>
      </c>
      <c r="S44" s="1" t="n">
        <v>77</v>
      </c>
      <c r="T44" s="1"/>
      <c r="U44" s="1" t="n">
        <v>202</v>
      </c>
      <c r="V44" s="1" t="n">
        <f aca="false">+R44-Z44</f>
        <v>57</v>
      </c>
      <c r="W44" s="1" t="n">
        <f aca="false">+S44-AA44</f>
        <v>36</v>
      </c>
      <c r="X44" s="1" t="n">
        <f aca="false">+T44-AB44</f>
        <v>0</v>
      </c>
      <c r="Y44" s="1" t="n">
        <f aca="false">+U44-AC44</f>
        <v>93</v>
      </c>
      <c r="Z44" s="1" t="n">
        <v>68</v>
      </c>
      <c r="AA44" s="1" t="n">
        <v>41</v>
      </c>
      <c r="AB44" s="1"/>
      <c r="AC44" s="1" t="n">
        <v>109</v>
      </c>
      <c r="AD44" s="1" t="n">
        <v>54</v>
      </c>
      <c r="AE44" s="1" t="n">
        <v>29</v>
      </c>
      <c r="AF44" s="1"/>
      <c r="AG44" s="1" t="n">
        <v>83</v>
      </c>
      <c r="AH44" s="1" t="n">
        <f aca="false">+AD44-AL44</f>
        <v>13</v>
      </c>
      <c r="AI44" s="1" t="n">
        <f aca="false">+AE44-AM44</f>
        <v>15</v>
      </c>
      <c r="AJ44" s="1" t="n">
        <f aca="false">+AF44-AN44</f>
        <v>0</v>
      </c>
      <c r="AK44" s="1" t="n">
        <f aca="false">+AG44-AO44</f>
        <v>28</v>
      </c>
      <c r="AL44" s="1" t="n">
        <v>41</v>
      </c>
      <c r="AM44" s="1" t="n">
        <v>14</v>
      </c>
      <c r="AO44" s="1" t="n">
        <v>55</v>
      </c>
    </row>
    <row r="45" customFormat="false" ht="12.8" hidden="false" customHeight="false" outlineLevel="0" collapsed="false">
      <c r="A45" s="1" t="n">
        <v>32</v>
      </c>
      <c r="B45" s="1" t="n">
        <v>59</v>
      </c>
      <c r="C45" s="1" t="n">
        <v>59</v>
      </c>
      <c r="D45" s="1" t="s">
        <v>104</v>
      </c>
      <c r="E45" s="1" t="n">
        <v>619</v>
      </c>
      <c r="F45" s="1" t="n">
        <v>693</v>
      </c>
      <c r="G45" s="1" t="n">
        <v>199</v>
      </c>
      <c r="H45" s="1" t="n">
        <v>1511</v>
      </c>
      <c r="I45" s="1" t="n">
        <v>38</v>
      </c>
      <c r="J45" s="1" t="n">
        <v>427</v>
      </c>
      <c r="K45" s="1" t="n">
        <v>333</v>
      </c>
      <c r="L45" s="1" t="n">
        <v>71</v>
      </c>
      <c r="M45" s="1" t="n">
        <v>831</v>
      </c>
      <c r="N45" s="1" t="n">
        <v>2</v>
      </c>
      <c r="O45" s="1" t="n">
        <v>171</v>
      </c>
      <c r="P45" s="1" t="n">
        <v>54</v>
      </c>
      <c r="Q45" s="1" t="n">
        <v>227</v>
      </c>
      <c r="R45" s="1" t="n">
        <v>116</v>
      </c>
      <c r="S45" s="1" t="n">
        <v>137</v>
      </c>
      <c r="T45" s="1" t="n">
        <v>53</v>
      </c>
      <c r="U45" s="1" t="n">
        <v>306</v>
      </c>
      <c r="V45" s="1" t="n">
        <f aca="false">+R45-Z45</f>
        <v>55</v>
      </c>
      <c r="W45" s="1" t="n">
        <f aca="false">+S45-AA45</f>
        <v>66</v>
      </c>
      <c r="X45" s="1" t="n">
        <f aca="false">+T45-AB45</f>
        <v>13</v>
      </c>
      <c r="Y45" s="1" t="n">
        <f aca="false">+U45-AC45</f>
        <v>134</v>
      </c>
      <c r="Z45" s="1" t="n">
        <v>61</v>
      </c>
      <c r="AA45" s="1" t="n">
        <v>71</v>
      </c>
      <c r="AB45" s="1" t="n">
        <v>40</v>
      </c>
      <c r="AC45" s="1" t="n">
        <v>172</v>
      </c>
      <c r="AD45" s="1" t="n">
        <v>74</v>
      </c>
      <c r="AE45" s="1" t="n">
        <v>52</v>
      </c>
      <c r="AF45" s="1" t="n">
        <v>21</v>
      </c>
      <c r="AG45" s="1" t="n">
        <v>147</v>
      </c>
      <c r="AH45" s="1" t="n">
        <f aca="false">+AD45-AL45</f>
        <v>19</v>
      </c>
      <c r="AI45" s="1" t="n">
        <f aca="false">+AE45-AM45</f>
        <v>10</v>
      </c>
      <c r="AJ45" s="1" t="n">
        <f aca="false">+AF45-AN45</f>
        <v>6</v>
      </c>
      <c r="AK45" s="1" t="n">
        <f aca="false">+AG45-AO45</f>
        <v>35</v>
      </c>
      <c r="AL45" s="1" t="n">
        <v>55</v>
      </c>
      <c r="AM45" s="1" t="n">
        <v>42</v>
      </c>
      <c r="AN45" s="1" t="n">
        <v>15</v>
      </c>
      <c r="AO45" s="1" t="n">
        <v>112</v>
      </c>
    </row>
    <row r="46" customFormat="false" ht="12.8" hidden="false" customHeight="false" outlineLevel="0" collapsed="false">
      <c r="A46" s="1" t="n">
        <v>32</v>
      </c>
      <c r="B46" s="1" t="n">
        <v>59</v>
      </c>
      <c r="C46" s="1" t="n">
        <v>62</v>
      </c>
      <c r="D46" s="1" t="s">
        <v>105</v>
      </c>
      <c r="E46" s="1" t="n">
        <v>436</v>
      </c>
      <c r="F46" s="1" t="n">
        <v>225</v>
      </c>
      <c r="G46" s="1" t="n">
        <v>94</v>
      </c>
      <c r="H46" s="1" t="n">
        <v>755</v>
      </c>
      <c r="I46" s="1" t="n">
        <v>27</v>
      </c>
      <c r="J46" s="1" t="n">
        <v>291</v>
      </c>
      <c r="K46" s="1" t="n">
        <v>118</v>
      </c>
      <c r="L46" s="1" t="n">
        <v>43</v>
      </c>
      <c r="M46" s="1" t="n">
        <v>452</v>
      </c>
      <c r="O46" s="1" t="n">
        <v>67</v>
      </c>
      <c r="P46" s="1" t="n">
        <v>38</v>
      </c>
      <c r="Q46" s="1" t="n">
        <v>105</v>
      </c>
      <c r="R46" s="1" t="n">
        <v>115</v>
      </c>
      <c r="S46" s="1" t="n">
        <v>30</v>
      </c>
      <c r="T46" s="1" t="n">
        <v>12</v>
      </c>
      <c r="U46" s="1" t="n">
        <v>157</v>
      </c>
      <c r="V46" s="1" t="n">
        <f aca="false">+R46-Z46</f>
        <v>82</v>
      </c>
      <c r="W46" s="1" t="n">
        <f aca="false">+S46-AA46</f>
        <v>28</v>
      </c>
      <c r="X46" s="1" t="n">
        <f aca="false">+T46-AB46</f>
        <v>7</v>
      </c>
      <c r="Y46" s="1" t="n">
        <f aca="false">+U46-AC46</f>
        <v>117</v>
      </c>
      <c r="Z46" s="1" t="n">
        <v>33</v>
      </c>
      <c r="AA46" s="1" t="n">
        <v>2</v>
      </c>
      <c r="AB46" s="1" t="n">
        <v>5</v>
      </c>
      <c r="AC46" s="1" t="n">
        <v>40</v>
      </c>
      <c r="AD46" s="1" t="n">
        <v>30</v>
      </c>
      <c r="AE46" s="1" t="n">
        <v>10</v>
      </c>
      <c r="AF46" s="1" t="n">
        <v>1</v>
      </c>
      <c r="AG46" s="1" t="n">
        <v>41</v>
      </c>
      <c r="AH46" s="1" t="n">
        <f aca="false">+AD46-AL46</f>
        <v>17</v>
      </c>
      <c r="AI46" s="1" t="n">
        <f aca="false">+AE46-AM46</f>
        <v>4</v>
      </c>
      <c r="AJ46" s="1" t="n">
        <f aca="false">+AF46-AN46</f>
        <v>1</v>
      </c>
      <c r="AK46" s="1" t="n">
        <f aca="false">+AG46-AO46</f>
        <v>22</v>
      </c>
      <c r="AL46" s="1" t="n">
        <v>13</v>
      </c>
      <c r="AM46" s="1" t="n">
        <v>6</v>
      </c>
      <c r="AO46" s="1" t="n">
        <v>19</v>
      </c>
    </row>
    <row r="47" customFormat="false" ht="12.8" hidden="false" customHeight="false" outlineLevel="0" collapsed="false">
      <c r="A47" s="1" t="n">
        <v>11</v>
      </c>
      <c r="B47" s="1" t="n">
        <v>93</v>
      </c>
      <c r="C47" s="1" t="n">
        <v>93</v>
      </c>
      <c r="D47" s="1" t="s">
        <v>106</v>
      </c>
      <c r="E47" s="1" t="n">
        <v>757</v>
      </c>
      <c r="F47" s="1" t="n">
        <v>485</v>
      </c>
      <c r="G47" s="1" t="n">
        <v>99</v>
      </c>
      <c r="H47" s="1" t="n">
        <v>1341</v>
      </c>
      <c r="I47" s="1" t="n">
        <v>22</v>
      </c>
      <c r="J47" s="1" t="n">
        <v>429</v>
      </c>
      <c r="K47" s="1" t="n">
        <v>190</v>
      </c>
      <c r="L47" s="1" t="n">
        <v>38</v>
      </c>
      <c r="M47" s="1" t="n">
        <v>657</v>
      </c>
      <c r="N47" s="1" t="n">
        <v>4</v>
      </c>
      <c r="O47" s="1" t="n">
        <v>167</v>
      </c>
      <c r="P47" s="1" t="n">
        <v>37</v>
      </c>
      <c r="Q47" s="1" t="n">
        <v>208</v>
      </c>
      <c r="R47" s="1" t="n">
        <v>253</v>
      </c>
      <c r="S47" s="1" t="n">
        <v>98</v>
      </c>
      <c r="T47" s="1" t="n">
        <v>16</v>
      </c>
      <c r="U47" s="1" t="n">
        <v>367</v>
      </c>
      <c r="V47" s="1" t="n">
        <f aca="false">+R47-Z47</f>
        <v>101</v>
      </c>
      <c r="W47" s="1" t="n">
        <f aca="false">+S47-AA47</f>
        <v>44</v>
      </c>
      <c r="X47" s="1" t="n">
        <f aca="false">+T47-AB47</f>
        <v>9</v>
      </c>
      <c r="Y47" s="1" t="n">
        <f aca="false">+U47-AC47</f>
        <v>154</v>
      </c>
      <c r="Z47" s="1" t="n">
        <v>152</v>
      </c>
      <c r="AA47" s="1" t="n">
        <v>54</v>
      </c>
      <c r="AB47" s="1" t="n">
        <v>7</v>
      </c>
      <c r="AC47" s="1" t="n">
        <v>213</v>
      </c>
      <c r="AD47" s="1" t="n">
        <v>71</v>
      </c>
      <c r="AE47" s="1" t="n">
        <v>30</v>
      </c>
      <c r="AF47" s="1" t="n">
        <v>8</v>
      </c>
      <c r="AG47" s="1" t="n">
        <v>109</v>
      </c>
      <c r="AH47" s="1" t="n">
        <f aca="false">+AD47-AL47</f>
        <v>23</v>
      </c>
      <c r="AI47" s="1" t="n">
        <f aca="false">+AE47-AM47</f>
        <v>20</v>
      </c>
      <c r="AJ47" s="1" t="n">
        <f aca="false">+AF47-AN47</f>
        <v>4</v>
      </c>
      <c r="AK47" s="1" t="n">
        <f aca="false">+AG47-AO47</f>
        <v>47</v>
      </c>
      <c r="AL47" s="1" t="n">
        <v>48</v>
      </c>
      <c r="AM47" s="1" t="n">
        <v>10</v>
      </c>
      <c r="AN47" s="1" t="n">
        <v>4</v>
      </c>
      <c r="AO47" s="1" t="n">
        <v>62</v>
      </c>
    </row>
    <row r="48" customFormat="false" ht="12.8" hidden="false" customHeight="false" outlineLevel="0" collapsed="false">
      <c r="A48" s="1" t="n">
        <v>11</v>
      </c>
      <c r="B48" s="1" t="n">
        <v>95</v>
      </c>
      <c r="C48" s="1" t="n">
        <v>95</v>
      </c>
      <c r="D48" s="1" t="s">
        <v>107</v>
      </c>
      <c r="E48" s="1" t="n">
        <v>593</v>
      </c>
      <c r="F48" s="1" t="n">
        <v>606</v>
      </c>
      <c r="G48" s="1" t="n">
        <v>0</v>
      </c>
      <c r="H48" s="1" t="n">
        <v>1199</v>
      </c>
      <c r="I48" s="1" t="n">
        <v>29</v>
      </c>
      <c r="J48" s="1" t="n">
        <v>332</v>
      </c>
      <c r="K48" s="1" t="n">
        <v>237</v>
      </c>
      <c r="L48" s="1" t="n">
        <v>0</v>
      </c>
      <c r="M48" s="1" t="n">
        <v>569</v>
      </c>
      <c r="N48" s="1" t="n">
        <v>2</v>
      </c>
      <c r="O48" s="1" t="n">
        <v>163</v>
      </c>
      <c r="Q48" s="1" t="n">
        <v>165</v>
      </c>
      <c r="R48" s="1" t="n">
        <v>194</v>
      </c>
      <c r="S48" s="1" t="n">
        <v>172</v>
      </c>
      <c r="T48" s="1"/>
      <c r="U48" s="1" t="n">
        <v>366</v>
      </c>
      <c r="V48" s="1" t="n">
        <f aca="false">+R48-Z48</f>
        <v>88</v>
      </c>
      <c r="W48" s="1" t="n">
        <f aca="false">+S48-AA48</f>
        <v>58</v>
      </c>
      <c r="X48" s="1" t="n">
        <f aca="false">+T48-AB48</f>
        <v>0</v>
      </c>
      <c r="Y48" s="1" t="n">
        <f aca="false">+U48-AC48</f>
        <v>146</v>
      </c>
      <c r="Z48" s="1" t="n">
        <v>106</v>
      </c>
      <c r="AA48" s="1" t="n">
        <v>114</v>
      </c>
      <c r="AB48" s="1"/>
      <c r="AC48" s="1" t="n">
        <v>220</v>
      </c>
      <c r="AD48" s="1" t="n">
        <v>65</v>
      </c>
      <c r="AE48" s="1" t="n">
        <v>34</v>
      </c>
      <c r="AF48" s="1"/>
      <c r="AG48" s="1" t="n">
        <v>99</v>
      </c>
      <c r="AH48" s="1" t="n">
        <f aca="false">+AD48-AL48</f>
        <v>25</v>
      </c>
      <c r="AI48" s="1" t="n">
        <f aca="false">+AE48-AM48</f>
        <v>16</v>
      </c>
      <c r="AJ48" s="1" t="n">
        <f aca="false">+AF48-AN48</f>
        <v>0</v>
      </c>
      <c r="AK48" s="1" t="n">
        <f aca="false">+AG48-AO48</f>
        <v>41</v>
      </c>
      <c r="AL48" s="1" t="n">
        <v>40</v>
      </c>
      <c r="AM48" s="1" t="n">
        <v>18</v>
      </c>
      <c r="AO48" s="1" t="n">
        <v>58</v>
      </c>
    </row>
    <row r="49" customFormat="false" ht="12.8" hidden="false" customHeight="false" outlineLevel="0" collapsed="false">
      <c r="A49" s="1" t="n">
        <v>11</v>
      </c>
      <c r="B49" s="1" t="n">
        <v>91</v>
      </c>
      <c r="C49" s="1" t="n">
        <v>91</v>
      </c>
      <c r="D49" s="1" t="s">
        <v>108</v>
      </c>
      <c r="E49" s="1" t="n">
        <v>944</v>
      </c>
      <c r="F49" s="1" t="n">
        <v>1147</v>
      </c>
      <c r="G49" s="1" t="n">
        <v>0</v>
      </c>
      <c r="H49" s="1" t="n">
        <v>2091</v>
      </c>
      <c r="I49" s="1" t="n">
        <v>22</v>
      </c>
      <c r="J49" s="1" t="n">
        <v>472</v>
      </c>
      <c r="K49" s="1" t="n">
        <v>404</v>
      </c>
      <c r="L49" s="1" t="n">
        <v>0</v>
      </c>
      <c r="M49" s="1" t="n">
        <v>876</v>
      </c>
      <c r="O49" s="1" t="n">
        <v>159</v>
      </c>
      <c r="Q49" s="1" t="n">
        <v>159</v>
      </c>
      <c r="R49" s="1" t="n">
        <v>381</v>
      </c>
      <c r="S49" s="1" t="n">
        <v>490</v>
      </c>
      <c r="T49" s="1"/>
      <c r="U49" s="1" t="n">
        <v>871</v>
      </c>
      <c r="V49" s="1" t="n">
        <f aca="false">+R49-Z49</f>
        <v>163</v>
      </c>
      <c r="W49" s="1" t="n">
        <f aca="false">+S49-AA49</f>
        <v>124</v>
      </c>
      <c r="X49" s="1" t="n">
        <f aca="false">+T49-AB49</f>
        <v>0</v>
      </c>
      <c r="Y49" s="1" t="n">
        <f aca="false">+U49-AC49</f>
        <v>287</v>
      </c>
      <c r="Z49" s="1" t="n">
        <v>218</v>
      </c>
      <c r="AA49" s="1" t="n">
        <v>366</v>
      </c>
      <c r="AB49" s="1"/>
      <c r="AC49" s="1" t="n">
        <v>584</v>
      </c>
      <c r="AD49" s="1" t="n">
        <v>91</v>
      </c>
      <c r="AE49" s="1" t="n">
        <v>94</v>
      </c>
      <c r="AF49" s="1"/>
      <c r="AG49" s="1" t="n">
        <v>185</v>
      </c>
      <c r="AH49" s="1" t="n">
        <f aca="false">+AD49-AL49</f>
        <v>27</v>
      </c>
      <c r="AI49" s="1" t="n">
        <f aca="false">+AE49-AM49</f>
        <v>14</v>
      </c>
      <c r="AJ49" s="1" t="n">
        <f aca="false">+AF49-AN49</f>
        <v>0</v>
      </c>
      <c r="AK49" s="1" t="n">
        <f aca="false">+AG49-AO49</f>
        <v>41</v>
      </c>
      <c r="AL49" s="1" t="n">
        <v>64</v>
      </c>
      <c r="AM49" s="1" t="n">
        <v>80</v>
      </c>
      <c r="AO49" s="1" t="n">
        <v>144</v>
      </c>
    </row>
    <row r="50" customFormat="false" ht="12.8" hidden="false" customHeight="false" outlineLevel="0" collapsed="false">
      <c r="A50" s="1" t="n">
        <v>11</v>
      </c>
      <c r="B50" s="1" t="n">
        <v>94</v>
      </c>
      <c r="C50" s="1" t="n">
        <v>94</v>
      </c>
      <c r="D50" s="1" t="s">
        <v>109</v>
      </c>
      <c r="E50" s="1" t="n">
        <v>496</v>
      </c>
      <c r="F50" s="1" t="n">
        <v>1119</v>
      </c>
      <c r="G50" s="1" t="n">
        <v>0</v>
      </c>
      <c r="H50" s="1" t="n">
        <v>1615</v>
      </c>
      <c r="I50" s="1" t="n">
        <v>40</v>
      </c>
      <c r="J50" s="1" t="n">
        <v>260</v>
      </c>
      <c r="K50" s="1" t="n">
        <v>299</v>
      </c>
      <c r="L50" s="1" t="n">
        <v>0</v>
      </c>
      <c r="M50" s="1" t="n">
        <v>559</v>
      </c>
      <c r="N50" s="1" t="n">
        <v>2</v>
      </c>
      <c r="O50" s="1" t="n">
        <v>220</v>
      </c>
      <c r="Q50" s="1" t="n">
        <v>222</v>
      </c>
      <c r="R50" s="1" t="n">
        <v>172</v>
      </c>
      <c r="S50" s="1" t="n">
        <v>463</v>
      </c>
      <c r="T50" s="1"/>
      <c r="U50" s="1" t="n">
        <v>635</v>
      </c>
      <c r="V50" s="1" t="n">
        <f aca="false">+R50-Z50</f>
        <v>80</v>
      </c>
      <c r="W50" s="1" t="n">
        <f aca="false">+S50-AA50</f>
        <v>114</v>
      </c>
      <c r="X50" s="1" t="n">
        <f aca="false">+T50-AB50</f>
        <v>0</v>
      </c>
      <c r="Y50" s="1" t="n">
        <f aca="false">+U50-AC50</f>
        <v>194</v>
      </c>
      <c r="Z50" s="1" t="n">
        <v>92</v>
      </c>
      <c r="AA50" s="1" t="n">
        <v>349</v>
      </c>
      <c r="AB50" s="1"/>
      <c r="AC50" s="1" t="n">
        <v>441</v>
      </c>
      <c r="AD50" s="1" t="n">
        <v>62</v>
      </c>
      <c r="AE50" s="1" t="n">
        <v>137</v>
      </c>
      <c r="AF50" s="1"/>
      <c r="AG50" s="1" t="n">
        <v>199</v>
      </c>
      <c r="AH50" s="1" t="n">
        <f aca="false">+AD50-AL50</f>
        <v>13</v>
      </c>
      <c r="AI50" s="1" t="n">
        <f aca="false">+AE50-AM50</f>
        <v>27</v>
      </c>
      <c r="AJ50" s="1" t="n">
        <f aca="false">+AF50-AN50</f>
        <v>0</v>
      </c>
      <c r="AK50" s="1" t="n">
        <f aca="false">+AG50-AO50</f>
        <v>40</v>
      </c>
      <c r="AL50" s="1" t="n">
        <v>49</v>
      </c>
      <c r="AM50" s="1" t="n">
        <v>110</v>
      </c>
      <c r="AO50" s="1" t="n">
        <v>159</v>
      </c>
    </row>
    <row r="51" customFormat="false" ht="12.8" hidden="false" customHeight="false" outlineLevel="0" collapsed="false">
      <c r="A51" s="1" t="n">
        <v>11</v>
      </c>
      <c r="B51" s="1" t="n">
        <v>77</v>
      </c>
      <c r="C51" s="1" t="n">
        <v>77</v>
      </c>
      <c r="D51" s="1" t="s">
        <v>110</v>
      </c>
      <c r="E51" s="1" t="n">
        <v>728</v>
      </c>
      <c r="F51" s="1" t="n">
        <v>969</v>
      </c>
      <c r="G51" s="1" t="n">
        <v>129</v>
      </c>
      <c r="H51" s="1" t="n">
        <v>1826</v>
      </c>
      <c r="I51" s="1" t="n">
        <v>13</v>
      </c>
      <c r="J51" s="1" t="n">
        <v>391</v>
      </c>
      <c r="K51" s="1" t="n">
        <v>352</v>
      </c>
      <c r="L51" s="1" t="n">
        <v>57</v>
      </c>
      <c r="M51" s="1" t="n">
        <v>800</v>
      </c>
      <c r="O51" s="1" t="n">
        <v>260</v>
      </c>
      <c r="P51" s="1" t="n">
        <v>46</v>
      </c>
      <c r="Q51" s="1" t="n">
        <v>306</v>
      </c>
      <c r="R51" s="1" t="n">
        <v>280</v>
      </c>
      <c r="S51" s="1" t="n">
        <v>300</v>
      </c>
      <c r="T51" s="1" t="n">
        <v>26</v>
      </c>
      <c r="U51" s="1" t="n">
        <v>606</v>
      </c>
      <c r="V51" s="1" t="n">
        <f aca="false">+R51-Z51</f>
        <v>122</v>
      </c>
      <c r="W51" s="1" t="n">
        <f aca="false">+S51-AA51</f>
        <v>152</v>
      </c>
      <c r="X51" s="1" t="n">
        <f aca="false">+T51-AB51</f>
        <v>14</v>
      </c>
      <c r="Y51" s="1" t="n">
        <f aca="false">+U51-AC51</f>
        <v>288</v>
      </c>
      <c r="Z51" s="1" t="n">
        <v>158</v>
      </c>
      <c r="AA51" s="1" t="n">
        <v>148</v>
      </c>
      <c r="AB51" s="1" t="n">
        <v>12</v>
      </c>
      <c r="AC51" s="1" t="n">
        <v>318</v>
      </c>
      <c r="AD51" s="1" t="n">
        <v>57</v>
      </c>
      <c r="AE51" s="1" t="n">
        <v>57</v>
      </c>
      <c r="AF51" s="1"/>
      <c r="AG51" s="1" t="n">
        <v>114</v>
      </c>
      <c r="AH51" s="1" t="n">
        <f aca="false">+AD51-AL51</f>
        <v>26</v>
      </c>
      <c r="AI51" s="1" t="n">
        <f aca="false">+AE51-AM51</f>
        <v>26</v>
      </c>
      <c r="AJ51" s="1" t="n">
        <f aca="false">+AF51-AN51</f>
        <v>0</v>
      </c>
      <c r="AK51" s="1" t="n">
        <f aca="false">+AG51-AO51</f>
        <v>52</v>
      </c>
      <c r="AL51" s="1" t="n">
        <v>31</v>
      </c>
      <c r="AM51" s="1" t="n">
        <v>31</v>
      </c>
      <c r="AO51" s="1" t="n">
        <v>62</v>
      </c>
    </row>
    <row r="52" customFormat="false" ht="12.8" hidden="false" customHeight="false" outlineLevel="0" collapsed="false">
      <c r="A52" s="1" t="n">
        <v>11</v>
      </c>
      <c r="B52" s="1" t="n">
        <v>92</v>
      </c>
      <c r="C52" s="1" t="n">
        <v>92</v>
      </c>
      <c r="D52" s="1" t="s">
        <v>111</v>
      </c>
      <c r="E52" s="1" t="n">
        <v>393</v>
      </c>
      <c r="F52" s="1" t="n">
        <v>589</v>
      </c>
      <c r="G52" s="1" t="n">
        <v>0</v>
      </c>
      <c r="H52" s="1" t="n">
        <v>982</v>
      </c>
      <c r="I52" s="1" t="n">
        <v>11</v>
      </c>
      <c r="J52" s="1" t="n">
        <v>182</v>
      </c>
      <c r="K52" s="1" t="n">
        <v>239</v>
      </c>
      <c r="L52" s="1" t="n">
        <v>0</v>
      </c>
      <c r="M52" s="1" t="n">
        <v>421</v>
      </c>
      <c r="N52" s="1" t="n">
        <v>2</v>
      </c>
      <c r="O52" s="1" t="n">
        <v>83</v>
      </c>
      <c r="Q52" s="1" t="n">
        <v>85</v>
      </c>
      <c r="R52" s="1" t="n">
        <v>166</v>
      </c>
      <c r="S52" s="1" t="n">
        <v>221</v>
      </c>
      <c r="T52" s="1"/>
      <c r="U52" s="1" t="n">
        <v>387</v>
      </c>
      <c r="V52" s="1" t="n">
        <f aca="false">+R52-Z52</f>
        <v>55</v>
      </c>
      <c r="W52" s="1" t="n">
        <f aca="false">+S52-AA52</f>
        <v>78</v>
      </c>
      <c r="X52" s="1" t="n">
        <f aca="false">+T52-AB52</f>
        <v>0</v>
      </c>
      <c r="Y52" s="1" t="n">
        <f aca="false">+U52-AC52</f>
        <v>133</v>
      </c>
      <c r="Z52" s="1" t="n">
        <v>111</v>
      </c>
      <c r="AA52" s="1" t="n">
        <v>143</v>
      </c>
      <c r="AB52" s="1"/>
      <c r="AC52" s="1" t="n">
        <v>254</v>
      </c>
      <c r="AD52" s="1" t="n">
        <v>43</v>
      </c>
      <c r="AE52" s="1" t="n">
        <v>46</v>
      </c>
      <c r="AF52" s="1"/>
      <c r="AG52" s="1" t="n">
        <v>89</v>
      </c>
      <c r="AH52" s="1" t="n">
        <f aca="false">+AD52-AL52</f>
        <v>10</v>
      </c>
      <c r="AI52" s="1" t="n">
        <f aca="false">+AE52-AM52</f>
        <v>22</v>
      </c>
      <c r="AJ52" s="1" t="n">
        <f aca="false">+AF52-AN52</f>
        <v>0</v>
      </c>
      <c r="AK52" s="1" t="n">
        <f aca="false">+AG52-AO52</f>
        <v>32</v>
      </c>
      <c r="AL52" s="1" t="n">
        <v>33</v>
      </c>
      <c r="AM52" s="1" t="n">
        <v>24</v>
      </c>
      <c r="AO52" s="1" t="n">
        <v>57</v>
      </c>
    </row>
    <row r="53" customFormat="false" ht="12.8" hidden="false" customHeight="false" outlineLevel="0" collapsed="false">
      <c r="A53" s="1" t="n">
        <v>11</v>
      </c>
      <c r="B53" s="1" t="n">
        <v>78</v>
      </c>
      <c r="C53" s="1" t="n">
        <v>78</v>
      </c>
      <c r="D53" s="35" t="s">
        <v>539</v>
      </c>
      <c r="E53" s="1" t="n">
        <v>584</v>
      </c>
      <c r="F53" s="1" t="n">
        <v>1352</v>
      </c>
      <c r="G53" s="1" t="n">
        <v>329</v>
      </c>
      <c r="H53" s="1" t="n">
        <f aca="false">SUM(E53:G53)</f>
        <v>2265</v>
      </c>
      <c r="I53" s="1" t="n">
        <v>29</v>
      </c>
      <c r="J53" s="1" t="n">
        <v>397</v>
      </c>
      <c r="K53" s="1" t="n">
        <v>474</v>
      </c>
      <c r="L53" s="1" t="n">
        <v>130</v>
      </c>
      <c r="M53" s="1" t="n">
        <v>1001</v>
      </c>
      <c r="N53" s="1" t="n">
        <v>20</v>
      </c>
      <c r="O53" s="1" t="n">
        <v>373</v>
      </c>
      <c r="P53" s="1" t="n">
        <v>160</v>
      </c>
      <c r="Q53" s="1" t="n">
        <v>553</v>
      </c>
      <c r="R53" s="1" t="n">
        <v>103</v>
      </c>
      <c r="S53" s="1" t="n">
        <v>423</v>
      </c>
      <c r="T53" s="1" t="n">
        <v>34</v>
      </c>
      <c r="U53" s="1" t="n">
        <f aca="false">SUM(R53:T53)</f>
        <v>560</v>
      </c>
      <c r="V53" s="1" t="n">
        <f aca="false">+R53-Z53</f>
        <v>84</v>
      </c>
      <c r="W53" s="1" t="n">
        <f aca="false">+S53-AA53</f>
        <v>129</v>
      </c>
      <c r="X53" s="1" t="n">
        <f aca="false">+T53-AB53</f>
        <v>26</v>
      </c>
      <c r="Y53" s="1" t="n">
        <f aca="false">+U53-AC53</f>
        <v>239</v>
      </c>
      <c r="Z53" s="1" t="n">
        <v>19</v>
      </c>
      <c r="AA53" s="1" t="n">
        <v>294</v>
      </c>
      <c r="AB53" s="1" t="n">
        <v>8</v>
      </c>
      <c r="AC53" s="1" t="n">
        <v>321</v>
      </c>
      <c r="AD53" s="1" t="n">
        <v>64</v>
      </c>
      <c r="AE53" s="1" t="n">
        <v>82</v>
      </c>
      <c r="AF53" s="1" t="n">
        <v>5</v>
      </c>
      <c r="AG53" s="1" t="n">
        <f aca="false">SUM(AD53:AF53)</f>
        <v>151</v>
      </c>
      <c r="AH53" s="1" t="n">
        <f aca="false">+AD53-AL53</f>
        <v>35</v>
      </c>
      <c r="AI53" s="1" t="n">
        <f aca="false">+AE53-AM53</f>
        <v>20</v>
      </c>
      <c r="AJ53" s="1" t="n">
        <f aca="false">+AF53-AN53</f>
        <v>3</v>
      </c>
      <c r="AK53" s="1" t="n">
        <f aca="false">+AG53-AO53</f>
        <v>58</v>
      </c>
      <c r="AL53" s="1" t="n">
        <v>29</v>
      </c>
      <c r="AM53" s="1" t="n">
        <v>62</v>
      </c>
      <c r="AN53" s="1" t="n">
        <v>2</v>
      </c>
      <c r="AO53" s="1" t="n">
        <v>93</v>
      </c>
    </row>
    <row r="54" customFormat="false" ht="12.8" hidden="false" customHeight="false" outlineLevel="0" collapsed="false">
      <c r="A54" s="1" t="n">
        <v>11</v>
      </c>
      <c r="B54" s="1" t="n">
        <v>75</v>
      </c>
      <c r="C54" s="1" t="n">
        <v>75</v>
      </c>
      <c r="D54" s="1" t="s">
        <v>113</v>
      </c>
      <c r="E54" s="1" t="n">
        <v>774</v>
      </c>
      <c r="F54" s="1" t="n">
        <v>2780</v>
      </c>
      <c r="G54" s="1" t="n">
        <v>0</v>
      </c>
      <c r="H54" s="1" t="n">
        <v>3554</v>
      </c>
      <c r="I54" s="1" t="n">
        <v>32</v>
      </c>
      <c r="J54" s="1" t="n">
        <v>417</v>
      </c>
      <c r="K54" s="1" t="n">
        <v>1323</v>
      </c>
      <c r="L54" s="1" t="n">
        <v>0</v>
      </c>
      <c r="M54" s="1" t="n">
        <v>1740</v>
      </c>
      <c r="O54" s="1" t="n">
        <v>452</v>
      </c>
      <c r="Q54" s="1" t="n">
        <v>452</v>
      </c>
      <c r="R54" s="1" t="n">
        <v>251</v>
      </c>
      <c r="S54" s="1" t="n">
        <v>730</v>
      </c>
      <c r="T54" s="1"/>
      <c r="U54" s="1" t="n">
        <v>981</v>
      </c>
      <c r="V54" s="1" t="n">
        <f aca="false">+R54-Z54</f>
        <v>115</v>
      </c>
      <c r="W54" s="1" t="n">
        <f aca="false">+S54-AA54</f>
        <v>207</v>
      </c>
      <c r="X54" s="1" t="n">
        <f aca="false">+T54-AB54</f>
        <v>0</v>
      </c>
      <c r="Y54" s="1" t="n">
        <f aca="false">+U54-AC54</f>
        <v>322</v>
      </c>
      <c r="Z54" s="1" t="n">
        <v>136</v>
      </c>
      <c r="AA54" s="1" t="n">
        <v>523</v>
      </c>
      <c r="AB54" s="1"/>
      <c r="AC54" s="1" t="n">
        <v>659</v>
      </c>
      <c r="AD54" s="1" t="n">
        <v>106</v>
      </c>
      <c r="AE54" s="1" t="n">
        <v>275</v>
      </c>
      <c r="AF54" s="1"/>
      <c r="AG54" s="1" t="n">
        <v>381</v>
      </c>
      <c r="AH54" s="1" t="n">
        <f aca="false">+AD54-AL54</f>
        <v>24</v>
      </c>
      <c r="AI54" s="1" t="n">
        <f aca="false">+AE54-AM54</f>
        <v>41</v>
      </c>
      <c r="AJ54" s="1" t="n">
        <f aca="false">+AF54-AN54</f>
        <v>0</v>
      </c>
      <c r="AK54" s="1" t="n">
        <f aca="false">+AG54-AO54</f>
        <v>65</v>
      </c>
      <c r="AL54" s="1" t="n">
        <v>82</v>
      </c>
      <c r="AM54" s="1" t="n">
        <v>234</v>
      </c>
      <c r="AO54" s="1" t="n">
        <v>316</v>
      </c>
    </row>
    <row r="55" customFormat="false" ht="12.8" hidden="false" customHeight="false" outlineLevel="0" collapsed="false">
      <c r="A55" s="1" t="n">
        <v>28</v>
      </c>
      <c r="B55" s="1" t="n">
        <v>14</v>
      </c>
      <c r="C55" s="1" t="n">
        <v>14</v>
      </c>
      <c r="D55" s="1" t="s">
        <v>114</v>
      </c>
      <c r="E55" s="1" t="n">
        <v>528</v>
      </c>
      <c r="F55" s="1" t="n">
        <v>505</v>
      </c>
      <c r="G55" s="1" t="n">
        <v>106</v>
      </c>
      <c r="H55" s="1" t="n">
        <v>1139</v>
      </c>
      <c r="I55" s="1" t="n">
        <v>31</v>
      </c>
      <c r="J55" s="1" t="n">
        <v>405</v>
      </c>
      <c r="K55" s="1" t="n">
        <v>318</v>
      </c>
      <c r="L55" s="1" t="n">
        <v>60</v>
      </c>
      <c r="M55" s="1" t="n">
        <v>783</v>
      </c>
      <c r="N55" s="1" t="n">
        <v>2</v>
      </c>
      <c r="O55" s="1" t="n">
        <v>98</v>
      </c>
      <c r="P55" s="1" t="n">
        <v>25</v>
      </c>
      <c r="Q55" s="1" t="n">
        <v>125</v>
      </c>
      <c r="R55" s="1" t="n">
        <v>75</v>
      </c>
      <c r="S55" s="1" t="n">
        <v>63</v>
      </c>
      <c r="T55" s="1" t="n">
        <v>16</v>
      </c>
      <c r="U55" s="1" t="n">
        <v>154</v>
      </c>
      <c r="V55" s="1" t="n">
        <f aca="false">+R55-Z55</f>
        <v>35</v>
      </c>
      <c r="W55" s="1" t="n">
        <f aca="false">+S55-AA55</f>
        <v>44</v>
      </c>
      <c r="X55" s="1" t="n">
        <f aca="false">+T55-AB55</f>
        <v>15</v>
      </c>
      <c r="Y55" s="1" t="n">
        <f aca="false">+U55-AC55</f>
        <v>94</v>
      </c>
      <c r="Z55" s="1" t="n">
        <v>40</v>
      </c>
      <c r="AA55" s="1" t="n">
        <v>19</v>
      </c>
      <c r="AB55" s="1" t="n">
        <v>1</v>
      </c>
      <c r="AC55" s="1" t="n">
        <v>60</v>
      </c>
      <c r="AD55" s="1" t="n">
        <v>46</v>
      </c>
      <c r="AE55" s="1" t="n">
        <v>26</v>
      </c>
      <c r="AF55" s="1" t="n">
        <v>5</v>
      </c>
      <c r="AG55" s="1" t="n">
        <v>77</v>
      </c>
      <c r="AH55" s="1" t="n">
        <f aca="false">+AD55-AL55</f>
        <v>19</v>
      </c>
      <c r="AI55" s="1" t="n">
        <f aca="false">+AE55-AM55</f>
        <v>10</v>
      </c>
      <c r="AJ55" s="1" t="n">
        <f aca="false">+AF55-AN55</f>
        <v>2</v>
      </c>
      <c r="AK55" s="1" t="n">
        <f aca="false">+AG55-AO55</f>
        <v>31</v>
      </c>
      <c r="AL55" s="1" t="n">
        <v>27</v>
      </c>
      <c r="AM55" s="1" t="n">
        <v>16</v>
      </c>
      <c r="AN55" s="1" t="n">
        <v>3</v>
      </c>
      <c r="AO55" s="1" t="n">
        <v>46</v>
      </c>
    </row>
    <row r="56" customFormat="false" ht="12.8" hidden="false" customHeight="false" outlineLevel="0" collapsed="false">
      <c r="A56" s="1" t="n">
        <v>28</v>
      </c>
      <c r="B56" s="1" t="n">
        <v>14</v>
      </c>
      <c r="C56" s="1" t="n">
        <v>50</v>
      </c>
      <c r="D56" s="1" t="s">
        <v>198</v>
      </c>
      <c r="E56" s="1" t="n">
        <v>333</v>
      </c>
      <c r="F56" s="1" t="n">
        <v>357</v>
      </c>
      <c r="G56" s="1" t="n">
        <v>0</v>
      </c>
      <c r="H56" s="1" t="n">
        <v>690</v>
      </c>
      <c r="I56" s="1" t="n">
        <v>25</v>
      </c>
      <c r="J56" s="1" t="n">
        <v>254</v>
      </c>
      <c r="K56" s="1" t="n">
        <v>226</v>
      </c>
      <c r="L56" s="1" t="n">
        <v>0</v>
      </c>
      <c r="M56" s="1" t="n">
        <v>480</v>
      </c>
      <c r="O56" s="1" t="n">
        <v>43</v>
      </c>
      <c r="Q56" s="1" t="n">
        <v>43</v>
      </c>
      <c r="R56" s="1" t="n">
        <v>59</v>
      </c>
      <c r="S56" s="1" t="n">
        <v>53</v>
      </c>
      <c r="T56" s="1"/>
      <c r="U56" s="1" t="n">
        <v>112</v>
      </c>
      <c r="V56" s="1" t="n">
        <f aca="false">+R56-Z56</f>
        <v>47</v>
      </c>
      <c r="W56" s="1" t="n">
        <f aca="false">+S56-AA56</f>
        <v>43</v>
      </c>
      <c r="X56" s="1" t="n">
        <f aca="false">+T56-AB56</f>
        <v>0</v>
      </c>
      <c r="Y56" s="1" t="n">
        <f aca="false">+U56-AC56</f>
        <v>90</v>
      </c>
      <c r="Z56" s="1" t="n">
        <v>12</v>
      </c>
      <c r="AA56" s="1" t="n">
        <v>10</v>
      </c>
      <c r="AB56" s="1"/>
      <c r="AC56" s="1" t="n">
        <v>22</v>
      </c>
      <c r="AD56" s="1" t="n">
        <v>20</v>
      </c>
      <c r="AE56" s="1" t="n">
        <v>35</v>
      </c>
      <c r="AF56" s="1"/>
      <c r="AG56" s="1" t="n">
        <v>55</v>
      </c>
      <c r="AH56" s="1" t="n">
        <f aca="false">+AD56-AL56</f>
        <v>14</v>
      </c>
      <c r="AI56" s="1" t="n">
        <f aca="false">+AE56-AM56</f>
        <v>20</v>
      </c>
      <c r="AJ56" s="1" t="n">
        <f aca="false">+AF56-AN56</f>
        <v>0</v>
      </c>
      <c r="AK56" s="1" t="n">
        <f aca="false">+AG56-AO56</f>
        <v>34</v>
      </c>
      <c r="AL56" s="1" t="n">
        <v>6</v>
      </c>
      <c r="AM56" s="1" t="n">
        <v>15</v>
      </c>
      <c r="AO56" s="1" t="n">
        <v>21</v>
      </c>
    </row>
    <row r="57" customFormat="false" ht="12.8" hidden="false" customHeight="false" outlineLevel="0" collapsed="false">
      <c r="A57" s="1" t="n">
        <v>28</v>
      </c>
      <c r="B57" s="1" t="n">
        <v>14</v>
      </c>
      <c r="C57" s="1" t="n">
        <v>61</v>
      </c>
      <c r="D57" s="1" t="s">
        <v>116</v>
      </c>
      <c r="E57" s="1" t="n">
        <v>252</v>
      </c>
      <c r="F57" s="1" t="n">
        <v>154</v>
      </c>
      <c r="G57" s="1" t="n">
        <v>83</v>
      </c>
      <c r="H57" s="1" t="n">
        <v>489</v>
      </c>
      <c r="I57" s="1" t="n">
        <v>7</v>
      </c>
      <c r="J57" s="1" t="n">
        <v>180</v>
      </c>
      <c r="K57" s="1" t="n">
        <v>81</v>
      </c>
      <c r="L57" s="1" t="n">
        <v>35</v>
      </c>
      <c r="M57" s="1" t="n">
        <v>296</v>
      </c>
      <c r="O57" s="1" t="n">
        <v>22</v>
      </c>
      <c r="P57" s="1" t="n">
        <v>28</v>
      </c>
      <c r="Q57" s="1" t="n">
        <v>50</v>
      </c>
      <c r="R57" s="1" t="n">
        <v>56</v>
      </c>
      <c r="S57" s="1" t="n">
        <v>46</v>
      </c>
      <c r="T57" s="1" t="n">
        <v>18</v>
      </c>
      <c r="U57" s="1" t="n">
        <v>120</v>
      </c>
      <c r="V57" s="1" t="n">
        <f aca="false">+R57-Z57</f>
        <v>45</v>
      </c>
      <c r="W57" s="1" t="n">
        <f aca="false">+S57-AA57</f>
        <v>34</v>
      </c>
      <c r="X57" s="1" t="n">
        <f aca="false">+T57-AB57</f>
        <v>13</v>
      </c>
      <c r="Y57" s="1" t="n">
        <f aca="false">+U57-AC57</f>
        <v>92</v>
      </c>
      <c r="Z57" s="1" t="n">
        <v>11</v>
      </c>
      <c r="AA57" s="1" t="n">
        <v>12</v>
      </c>
      <c r="AB57" s="1" t="n">
        <v>5</v>
      </c>
      <c r="AC57" s="1" t="n">
        <v>28</v>
      </c>
      <c r="AD57" s="1" t="n">
        <v>16</v>
      </c>
      <c r="AE57" s="1" t="n">
        <v>5</v>
      </c>
      <c r="AF57" s="1" t="n">
        <v>2</v>
      </c>
      <c r="AG57" s="1" t="n">
        <v>23</v>
      </c>
      <c r="AH57" s="1" t="n">
        <f aca="false">+AD57-AL57</f>
        <v>6</v>
      </c>
      <c r="AI57" s="1" t="n">
        <f aca="false">+AE57-AM57</f>
        <v>5</v>
      </c>
      <c r="AJ57" s="1" t="n">
        <f aca="false">+AF57-AN57</f>
        <v>2</v>
      </c>
      <c r="AK57" s="1" t="n">
        <f aca="false">+AG57-AO57</f>
        <v>13</v>
      </c>
      <c r="AL57" s="1" t="n">
        <v>10</v>
      </c>
      <c r="AO57" s="1" t="n">
        <v>10</v>
      </c>
    </row>
    <row r="58" customFormat="false" ht="12.8" hidden="false" customHeight="false" outlineLevel="0" collapsed="false">
      <c r="A58" s="1" t="n">
        <v>28</v>
      </c>
      <c r="B58" s="1" t="n">
        <v>76</v>
      </c>
      <c r="C58" s="1" t="n">
        <v>27</v>
      </c>
      <c r="D58" s="1" t="s">
        <v>117</v>
      </c>
      <c r="E58" s="1" t="n">
        <v>346</v>
      </c>
      <c r="F58" s="1" t="n">
        <v>467</v>
      </c>
      <c r="G58" s="1" t="n">
        <v>34</v>
      </c>
      <c r="H58" s="1" t="n">
        <v>847</v>
      </c>
      <c r="I58" s="1" t="n">
        <v>3</v>
      </c>
      <c r="J58" s="1" t="n">
        <v>237</v>
      </c>
      <c r="K58" s="1" t="n">
        <v>227</v>
      </c>
      <c r="L58" s="1" t="n">
        <v>18</v>
      </c>
      <c r="M58" s="1" t="n">
        <v>482</v>
      </c>
      <c r="O58" s="1" t="n">
        <v>146</v>
      </c>
      <c r="P58" s="1" t="n">
        <v>11</v>
      </c>
      <c r="Q58" s="1" t="n">
        <v>157</v>
      </c>
      <c r="R58" s="1" t="n">
        <v>86</v>
      </c>
      <c r="S58" s="1" t="n">
        <v>59</v>
      </c>
      <c r="T58" s="1" t="n">
        <v>5</v>
      </c>
      <c r="U58" s="1" t="n">
        <v>150</v>
      </c>
      <c r="V58" s="1" t="n">
        <f aca="false">+R58-Z58</f>
        <v>42</v>
      </c>
      <c r="W58" s="1" t="n">
        <f aca="false">+S58-AA58</f>
        <v>42</v>
      </c>
      <c r="X58" s="1" t="n">
        <f aca="false">+T58-AB58</f>
        <v>2</v>
      </c>
      <c r="Y58" s="1" t="n">
        <f aca="false">+U58-AC58</f>
        <v>86</v>
      </c>
      <c r="Z58" s="1" t="n">
        <v>44</v>
      </c>
      <c r="AA58" s="1" t="n">
        <v>17</v>
      </c>
      <c r="AB58" s="1" t="n">
        <v>3</v>
      </c>
      <c r="AC58" s="1" t="n">
        <v>64</v>
      </c>
      <c r="AD58" s="1" t="n">
        <v>23</v>
      </c>
      <c r="AE58" s="1" t="n">
        <v>35</v>
      </c>
      <c r="AF58" s="1"/>
      <c r="AG58" s="1" t="n">
        <v>58</v>
      </c>
      <c r="AH58" s="1" t="n">
        <f aca="false">+AD58-AL58</f>
        <v>11</v>
      </c>
      <c r="AI58" s="1" t="n">
        <f aca="false">+AE58-AM58</f>
        <v>13</v>
      </c>
      <c r="AJ58" s="1" t="n">
        <f aca="false">+AF58-AN58</f>
        <v>0</v>
      </c>
      <c r="AK58" s="1" t="n">
        <f aca="false">+AG58-AO58</f>
        <v>24</v>
      </c>
      <c r="AL58" s="1" t="n">
        <v>12</v>
      </c>
      <c r="AM58" s="1" t="n">
        <v>22</v>
      </c>
      <c r="AO58" s="1" t="n">
        <v>34</v>
      </c>
    </row>
    <row r="59" customFormat="false" ht="12.8" hidden="false" customHeight="false" outlineLevel="0" collapsed="false">
      <c r="A59" s="1" t="n">
        <v>28</v>
      </c>
      <c r="B59" s="1" t="n">
        <v>76</v>
      </c>
      <c r="C59" s="1" t="n">
        <v>76</v>
      </c>
      <c r="D59" s="1" t="s">
        <v>118</v>
      </c>
      <c r="E59" s="1" t="n">
        <v>1087</v>
      </c>
      <c r="F59" s="1" t="n">
        <v>582</v>
      </c>
      <c r="G59" s="1" t="n">
        <v>49</v>
      </c>
      <c r="H59" s="1" t="n">
        <v>1718</v>
      </c>
      <c r="I59" s="1" t="n">
        <v>21</v>
      </c>
      <c r="J59" s="1" t="n">
        <v>676</v>
      </c>
      <c r="K59" s="1" t="n">
        <v>245</v>
      </c>
      <c r="L59" s="1" t="n">
        <v>21</v>
      </c>
      <c r="M59" s="1" t="n">
        <v>942</v>
      </c>
      <c r="O59" s="1" t="n">
        <v>185</v>
      </c>
      <c r="P59" s="1" t="n">
        <v>16</v>
      </c>
      <c r="Q59" s="1" t="n">
        <v>201</v>
      </c>
      <c r="R59" s="1" t="n">
        <v>292</v>
      </c>
      <c r="S59" s="1" t="n">
        <v>116</v>
      </c>
      <c r="T59" s="1" t="n">
        <v>10</v>
      </c>
      <c r="U59" s="1" t="n">
        <v>418</v>
      </c>
      <c r="V59" s="1" t="n">
        <f aca="false">+R59-Z59</f>
        <v>124</v>
      </c>
      <c r="W59" s="1" t="n">
        <f aca="false">+S59-AA59</f>
        <v>52</v>
      </c>
      <c r="X59" s="1" t="n">
        <f aca="false">+T59-AB59</f>
        <v>8</v>
      </c>
      <c r="Y59" s="1" t="n">
        <f aca="false">+U59-AC59</f>
        <v>184</v>
      </c>
      <c r="Z59" s="1" t="n">
        <v>168</v>
      </c>
      <c r="AA59" s="1" t="n">
        <v>64</v>
      </c>
      <c r="AB59" s="1" t="n">
        <v>2</v>
      </c>
      <c r="AC59" s="1" t="n">
        <v>234</v>
      </c>
      <c r="AD59" s="1" t="n">
        <v>119</v>
      </c>
      <c r="AE59" s="1" t="n">
        <v>36</v>
      </c>
      <c r="AF59" s="1" t="n">
        <v>2</v>
      </c>
      <c r="AG59" s="1" t="n">
        <v>157</v>
      </c>
      <c r="AH59" s="1" t="n">
        <f aca="false">+AD59-AL59</f>
        <v>32</v>
      </c>
      <c r="AI59" s="1" t="n">
        <f aca="false">+AE59-AM59</f>
        <v>8</v>
      </c>
      <c r="AJ59" s="1" t="n">
        <f aca="false">+AF59-AN59</f>
        <v>0</v>
      </c>
      <c r="AK59" s="1" t="n">
        <f aca="false">+AG59-AO59</f>
        <v>40</v>
      </c>
      <c r="AL59" s="1" t="n">
        <v>87</v>
      </c>
      <c r="AM59" s="1" t="n">
        <v>28</v>
      </c>
      <c r="AN59" s="1" t="n">
        <v>2</v>
      </c>
      <c r="AO59" s="1" t="n">
        <v>117</v>
      </c>
    </row>
    <row r="60" customFormat="false" ht="12.8" hidden="false" customHeight="false" outlineLevel="0" collapsed="false">
      <c r="A60" s="1" t="n">
        <v>75</v>
      </c>
      <c r="B60" s="1" t="n">
        <v>33</v>
      </c>
      <c r="C60" s="1" t="n">
        <v>24</v>
      </c>
      <c r="D60" s="1" t="s">
        <v>119</v>
      </c>
      <c r="E60" s="1" t="n">
        <v>304</v>
      </c>
      <c r="F60" s="1" t="n">
        <v>159</v>
      </c>
      <c r="G60" s="1" t="n">
        <v>69</v>
      </c>
      <c r="H60" s="1" t="n">
        <v>532</v>
      </c>
      <c r="I60" s="1" t="n">
        <v>14</v>
      </c>
      <c r="J60" s="1" t="n">
        <v>191</v>
      </c>
      <c r="K60" s="1" t="n">
        <v>86</v>
      </c>
      <c r="L60" s="1" t="n">
        <v>40</v>
      </c>
      <c r="M60" s="1" t="n">
        <v>317</v>
      </c>
      <c r="N60" s="1" t="n">
        <v>1</v>
      </c>
      <c r="O60" s="1" t="n">
        <v>49</v>
      </c>
      <c r="P60" s="1" t="n">
        <v>11</v>
      </c>
      <c r="Q60" s="1" t="n">
        <v>61</v>
      </c>
      <c r="R60" s="1" t="n">
        <v>81</v>
      </c>
      <c r="S60" s="1" t="n">
        <v>12</v>
      </c>
      <c r="T60" s="1" t="n">
        <v>12</v>
      </c>
      <c r="U60" s="1" t="n">
        <v>105</v>
      </c>
      <c r="V60" s="1" t="n">
        <f aca="false">+R60-Z60</f>
        <v>32</v>
      </c>
      <c r="W60" s="1" t="n">
        <f aca="false">+S60-AA60</f>
        <v>12</v>
      </c>
      <c r="X60" s="1" t="n">
        <f aca="false">+T60-AB60</f>
        <v>12</v>
      </c>
      <c r="Y60" s="1" t="n">
        <f aca="false">+U60-AC60</f>
        <v>56</v>
      </c>
      <c r="Z60" s="1" t="n">
        <v>49</v>
      </c>
      <c r="AA60" s="1"/>
      <c r="AB60" s="1"/>
      <c r="AC60" s="1" t="n">
        <v>49</v>
      </c>
      <c r="AD60" s="1" t="n">
        <v>31</v>
      </c>
      <c r="AE60" s="1" t="n">
        <v>12</v>
      </c>
      <c r="AF60" s="1" t="n">
        <v>6</v>
      </c>
      <c r="AG60" s="1" t="n">
        <v>49</v>
      </c>
      <c r="AH60" s="1" t="n">
        <f aca="false">+AD60-AL60</f>
        <v>13</v>
      </c>
      <c r="AI60" s="1" t="n">
        <f aca="false">+AE60-AM60</f>
        <v>3</v>
      </c>
      <c r="AJ60" s="1" t="n">
        <f aca="false">+AF60-AN60</f>
        <v>1</v>
      </c>
      <c r="AK60" s="1" t="n">
        <f aca="false">+AG60-AO60</f>
        <v>17</v>
      </c>
      <c r="AL60" s="1" t="n">
        <v>18</v>
      </c>
      <c r="AM60" s="1" t="n">
        <v>9</v>
      </c>
      <c r="AN60" s="1" t="n">
        <v>5</v>
      </c>
      <c r="AO60" s="1" t="n">
        <v>32</v>
      </c>
    </row>
    <row r="61" customFormat="false" ht="12.8" hidden="false" customHeight="false" outlineLevel="0" collapsed="false">
      <c r="A61" s="1" t="n">
        <v>75</v>
      </c>
      <c r="B61" s="1" t="n">
        <v>33</v>
      </c>
      <c r="C61" s="1" t="n">
        <v>33</v>
      </c>
      <c r="D61" s="1" t="s">
        <v>120</v>
      </c>
      <c r="E61" s="1" t="n">
        <v>1064</v>
      </c>
      <c r="F61" s="1" t="n">
        <v>684</v>
      </c>
      <c r="G61" s="1" t="n">
        <v>187</v>
      </c>
      <c r="H61" s="1" t="n">
        <v>1935</v>
      </c>
      <c r="I61" s="1" t="n">
        <v>51</v>
      </c>
      <c r="J61" s="1" t="n">
        <v>562</v>
      </c>
      <c r="K61" s="1" t="n">
        <v>339</v>
      </c>
      <c r="L61" s="1" t="n">
        <v>71</v>
      </c>
      <c r="M61" s="1" t="n">
        <v>972</v>
      </c>
      <c r="N61" s="1" t="n">
        <v>2</v>
      </c>
      <c r="O61" s="1" t="n">
        <v>148</v>
      </c>
      <c r="P61" s="1" t="n">
        <v>61</v>
      </c>
      <c r="Q61" s="1" t="n">
        <v>211</v>
      </c>
      <c r="R61" s="1" t="n">
        <v>383</v>
      </c>
      <c r="S61" s="1" t="n">
        <v>116</v>
      </c>
      <c r="T61" s="1" t="n">
        <v>41</v>
      </c>
      <c r="U61" s="1" t="n">
        <v>540</v>
      </c>
      <c r="V61" s="1" t="n">
        <f aca="false">+R61-Z61</f>
        <v>101</v>
      </c>
      <c r="W61" s="1" t="n">
        <f aca="false">+S61-AA61</f>
        <v>27</v>
      </c>
      <c r="X61" s="1" t="n">
        <f aca="false">+T61-AB61</f>
        <v>20</v>
      </c>
      <c r="Y61" s="1" t="n">
        <f aca="false">+U61-AC61</f>
        <v>148</v>
      </c>
      <c r="Z61" s="1" t="n">
        <v>282</v>
      </c>
      <c r="AA61" s="1" t="n">
        <v>89</v>
      </c>
      <c r="AB61" s="1" t="n">
        <v>21</v>
      </c>
      <c r="AC61" s="1" t="n">
        <v>392</v>
      </c>
      <c r="AD61" s="1" t="n">
        <v>117</v>
      </c>
      <c r="AE61" s="1" t="n">
        <v>81</v>
      </c>
      <c r="AF61" s="1" t="n">
        <v>14</v>
      </c>
      <c r="AG61" s="1" t="n">
        <v>212</v>
      </c>
      <c r="AH61" s="1" t="n">
        <f aca="false">+AD61-AL61</f>
        <v>21</v>
      </c>
      <c r="AI61" s="1" t="n">
        <f aca="false">+AE61-AM61</f>
        <v>11</v>
      </c>
      <c r="AJ61" s="1" t="n">
        <f aca="false">+AF61-AN61</f>
        <v>3</v>
      </c>
      <c r="AK61" s="1" t="n">
        <f aca="false">+AG61-AO61</f>
        <v>35</v>
      </c>
      <c r="AL61" s="1" t="n">
        <v>96</v>
      </c>
      <c r="AM61" s="1" t="n">
        <v>70</v>
      </c>
      <c r="AN61" s="1" t="n">
        <v>11</v>
      </c>
      <c r="AO61" s="1" t="n">
        <v>177</v>
      </c>
    </row>
    <row r="62" customFormat="false" ht="12.8" hidden="false" customHeight="false" outlineLevel="0" collapsed="false">
      <c r="A62" s="1" t="n">
        <v>75</v>
      </c>
      <c r="B62" s="1" t="n">
        <v>33</v>
      </c>
      <c r="C62" s="1" t="n">
        <v>40</v>
      </c>
      <c r="D62" s="1" t="s">
        <v>121</v>
      </c>
      <c r="E62" s="1" t="n">
        <v>460</v>
      </c>
      <c r="F62" s="1" t="n">
        <v>140</v>
      </c>
      <c r="G62" s="1" t="n">
        <v>0</v>
      </c>
      <c r="H62" s="1" t="n">
        <v>600</v>
      </c>
      <c r="I62" s="1" t="n">
        <v>24</v>
      </c>
      <c r="J62" s="1" t="n">
        <v>299</v>
      </c>
      <c r="K62" s="1" t="n">
        <v>53</v>
      </c>
      <c r="L62" s="1" t="n">
        <v>0</v>
      </c>
      <c r="M62" s="1" t="n">
        <v>352</v>
      </c>
      <c r="N62" s="1" t="n">
        <v>1</v>
      </c>
      <c r="O62" s="1" t="n">
        <v>68</v>
      </c>
      <c r="Q62" s="1" t="n">
        <v>69</v>
      </c>
      <c r="R62" s="1" t="n">
        <v>127</v>
      </c>
      <c r="S62" s="1" t="n">
        <v>16</v>
      </c>
      <c r="T62" s="1"/>
      <c r="U62" s="1" t="n">
        <v>143</v>
      </c>
      <c r="V62" s="1" t="n">
        <f aca="false">+R62-Z62</f>
        <v>75</v>
      </c>
      <c r="W62" s="1" t="n">
        <f aca="false">+S62-AA62</f>
        <v>13</v>
      </c>
      <c r="X62" s="1" t="n">
        <f aca="false">+T62-AB62</f>
        <v>0</v>
      </c>
      <c r="Y62" s="1" t="n">
        <f aca="false">+U62-AC62</f>
        <v>88</v>
      </c>
      <c r="Z62" s="1" t="n">
        <v>52</v>
      </c>
      <c r="AA62" s="1" t="n">
        <v>3</v>
      </c>
      <c r="AB62" s="1"/>
      <c r="AC62" s="1" t="n">
        <v>55</v>
      </c>
      <c r="AD62" s="1" t="n">
        <v>33</v>
      </c>
      <c r="AE62" s="1" t="n">
        <v>3</v>
      </c>
      <c r="AF62" s="1"/>
      <c r="AG62" s="1" t="n">
        <v>36</v>
      </c>
      <c r="AH62" s="1" t="n">
        <f aca="false">+AD62-AL62</f>
        <v>14</v>
      </c>
      <c r="AI62" s="1" t="n">
        <f aca="false">+AE62-AM62</f>
        <v>3</v>
      </c>
      <c r="AJ62" s="1" t="n">
        <f aca="false">+AF62-AN62</f>
        <v>0</v>
      </c>
      <c r="AK62" s="1" t="n">
        <f aca="false">+AG62-AO62</f>
        <v>17</v>
      </c>
      <c r="AL62" s="1" t="n">
        <v>19</v>
      </c>
      <c r="AO62" s="1" t="n">
        <v>19</v>
      </c>
    </row>
    <row r="63" customFormat="false" ht="12.8" hidden="false" customHeight="false" outlineLevel="0" collapsed="false">
      <c r="A63" s="1" t="n">
        <v>75</v>
      </c>
      <c r="B63" s="1" t="n">
        <v>33</v>
      </c>
      <c r="C63" s="1" t="n">
        <v>47</v>
      </c>
      <c r="D63" s="1" t="s">
        <v>122</v>
      </c>
      <c r="E63" s="1" t="n">
        <v>262</v>
      </c>
      <c r="F63" s="1" t="n">
        <v>216</v>
      </c>
      <c r="G63" s="1" t="n">
        <v>0</v>
      </c>
      <c r="H63" s="1" t="n">
        <v>478</v>
      </c>
      <c r="I63" s="1" t="n">
        <v>11</v>
      </c>
      <c r="J63" s="1" t="n">
        <v>168</v>
      </c>
      <c r="K63" s="1" t="n">
        <v>110</v>
      </c>
      <c r="L63" s="1" t="n">
        <v>0</v>
      </c>
      <c r="M63" s="1" t="n">
        <v>278</v>
      </c>
      <c r="N63" s="1" t="n">
        <v>2</v>
      </c>
      <c r="O63" s="1" t="n">
        <v>69</v>
      </c>
      <c r="Q63" s="1" t="n">
        <v>71</v>
      </c>
      <c r="R63" s="1" t="n">
        <v>76</v>
      </c>
      <c r="S63" s="1" t="n">
        <v>28</v>
      </c>
      <c r="T63" s="1"/>
      <c r="U63" s="1" t="n">
        <v>104</v>
      </c>
      <c r="V63" s="1" t="n">
        <f aca="false">+R63-Z63</f>
        <v>37</v>
      </c>
      <c r="W63" s="1" t="n">
        <f aca="false">+S63-AA63</f>
        <v>14</v>
      </c>
      <c r="X63" s="1" t="n">
        <f aca="false">+T63-AB63</f>
        <v>0</v>
      </c>
      <c r="Y63" s="1" t="n">
        <f aca="false">+U63-AC63</f>
        <v>51</v>
      </c>
      <c r="Z63" s="1" t="n">
        <v>39</v>
      </c>
      <c r="AA63" s="1" t="n">
        <v>14</v>
      </c>
      <c r="AB63" s="1"/>
      <c r="AC63" s="1" t="n">
        <v>53</v>
      </c>
      <c r="AD63" s="1" t="n">
        <v>16</v>
      </c>
      <c r="AE63" s="1" t="n">
        <v>9</v>
      </c>
      <c r="AF63" s="1"/>
      <c r="AG63" s="1" t="n">
        <v>25</v>
      </c>
      <c r="AH63" s="1" t="n">
        <f aca="false">+AD63-AL63</f>
        <v>7</v>
      </c>
      <c r="AI63" s="1" t="n">
        <f aca="false">+AE63-AM63</f>
        <v>1</v>
      </c>
      <c r="AJ63" s="1" t="n">
        <f aca="false">+AF63-AN63</f>
        <v>0</v>
      </c>
      <c r="AK63" s="1" t="n">
        <f aca="false">+AG63-AO63</f>
        <v>8</v>
      </c>
      <c r="AL63" s="1" t="n">
        <v>9</v>
      </c>
      <c r="AM63" s="1" t="n">
        <v>8</v>
      </c>
      <c r="AO63" s="1" t="n">
        <v>17</v>
      </c>
    </row>
    <row r="64" customFormat="false" ht="12.8" hidden="false" customHeight="false" outlineLevel="0" collapsed="false">
      <c r="A64" s="1" t="n">
        <v>75</v>
      </c>
      <c r="B64" s="1" t="n">
        <v>33</v>
      </c>
      <c r="C64" s="1" t="n">
        <v>64</v>
      </c>
      <c r="D64" s="1" t="s">
        <v>123</v>
      </c>
      <c r="E64" s="1" t="n">
        <v>531</v>
      </c>
      <c r="F64" s="1" t="n">
        <v>160</v>
      </c>
      <c r="G64" s="1" t="n">
        <v>133</v>
      </c>
      <c r="H64" s="1" t="n">
        <v>824</v>
      </c>
      <c r="I64" s="1" t="n">
        <v>19</v>
      </c>
      <c r="J64" s="1" t="n">
        <v>290</v>
      </c>
      <c r="K64" s="1" t="n">
        <v>72</v>
      </c>
      <c r="L64" s="1" t="n">
        <v>43</v>
      </c>
      <c r="M64" s="1" t="n">
        <v>405</v>
      </c>
      <c r="N64" s="1" t="n">
        <v>1</v>
      </c>
      <c r="O64" s="1" t="n">
        <v>40</v>
      </c>
      <c r="P64" s="1" t="n">
        <v>51</v>
      </c>
      <c r="Q64" s="1" t="n">
        <v>92</v>
      </c>
      <c r="R64" s="1" t="n">
        <v>192</v>
      </c>
      <c r="S64" s="1" t="n">
        <v>40</v>
      </c>
      <c r="T64" s="1" t="n">
        <v>34</v>
      </c>
      <c r="U64" s="1" t="n">
        <v>266</v>
      </c>
      <c r="V64" s="1" t="n">
        <f aca="false">+R64-Z64</f>
        <v>74</v>
      </c>
      <c r="W64" s="1" t="n">
        <f aca="false">+S64-AA64</f>
        <v>11</v>
      </c>
      <c r="X64" s="1" t="n">
        <f aca="false">+T64-AB64</f>
        <v>16</v>
      </c>
      <c r="Y64" s="1" t="n">
        <f aca="false">+U64-AC64</f>
        <v>101</v>
      </c>
      <c r="Z64" s="1" t="n">
        <v>118</v>
      </c>
      <c r="AA64" s="1" t="n">
        <v>29</v>
      </c>
      <c r="AB64" s="1" t="n">
        <v>18</v>
      </c>
      <c r="AC64" s="1" t="n">
        <v>165</v>
      </c>
      <c r="AD64" s="1" t="n">
        <v>48</v>
      </c>
      <c r="AE64" s="1" t="n">
        <v>8</v>
      </c>
      <c r="AF64" s="1" t="n">
        <v>5</v>
      </c>
      <c r="AG64" s="1" t="n">
        <v>61</v>
      </c>
      <c r="AH64" s="1" t="n">
        <f aca="false">+AD64-AL64</f>
        <v>14</v>
      </c>
      <c r="AI64" s="1" t="n">
        <f aca="false">+AE64-AM64</f>
        <v>1</v>
      </c>
      <c r="AJ64" s="1" t="n">
        <f aca="false">+AF64-AN64</f>
        <v>4</v>
      </c>
      <c r="AK64" s="1" t="n">
        <f aca="false">+AG64-AO64</f>
        <v>19</v>
      </c>
      <c r="AL64" s="1" t="n">
        <v>34</v>
      </c>
      <c r="AM64" s="1" t="n">
        <v>7</v>
      </c>
      <c r="AN64" s="1" t="n">
        <v>1</v>
      </c>
      <c r="AO64" s="1" t="n">
        <v>42</v>
      </c>
    </row>
    <row r="65" customFormat="false" ht="12.8" hidden="false" customHeight="false" outlineLevel="0" collapsed="false">
      <c r="A65" s="1" t="n">
        <v>75</v>
      </c>
      <c r="B65" s="1" t="n">
        <v>87</v>
      </c>
      <c r="C65" s="1" t="n">
        <v>19</v>
      </c>
      <c r="D65" s="1" t="s">
        <v>124</v>
      </c>
      <c r="E65" s="1" t="n">
        <v>211</v>
      </c>
      <c r="F65" s="1" t="n">
        <v>110</v>
      </c>
      <c r="G65" s="1" t="n">
        <v>0</v>
      </c>
      <c r="H65" s="1" t="n">
        <v>321</v>
      </c>
      <c r="I65" s="1" t="n">
        <v>4</v>
      </c>
      <c r="J65" s="1" t="n">
        <v>155</v>
      </c>
      <c r="K65" s="1" t="n">
        <v>66</v>
      </c>
      <c r="L65" s="1" t="n">
        <v>0</v>
      </c>
      <c r="M65" s="1" t="n">
        <v>221</v>
      </c>
      <c r="O65" s="1" t="n">
        <v>29</v>
      </c>
      <c r="Q65" s="1" t="n">
        <v>29</v>
      </c>
      <c r="R65" s="1" t="n">
        <v>47</v>
      </c>
      <c r="S65" s="1" t="n">
        <v>13</v>
      </c>
      <c r="T65" s="1"/>
      <c r="U65" s="1" t="n">
        <v>60</v>
      </c>
      <c r="V65" s="1" t="n">
        <f aca="false">+R65-Z65</f>
        <v>28</v>
      </c>
      <c r="W65" s="1" t="n">
        <f aca="false">+S65-AA65</f>
        <v>13</v>
      </c>
      <c r="X65" s="1" t="n">
        <f aca="false">+T65-AB65</f>
        <v>0</v>
      </c>
      <c r="Y65" s="1" t="n">
        <f aca="false">+U65-AC65</f>
        <v>41</v>
      </c>
      <c r="Z65" s="1" t="n">
        <v>19</v>
      </c>
      <c r="AA65" s="1"/>
      <c r="AB65" s="1"/>
      <c r="AC65" s="1" t="n">
        <v>19</v>
      </c>
      <c r="AD65" s="1" t="n">
        <v>9</v>
      </c>
      <c r="AE65" s="1" t="n">
        <v>2</v>
      </c>
      <c r="AF65" s="1"/>
      <c r="AG65" s="1" t="n">
        <v>11</v>
      </c>
      <c r="AH65" s="1" t="n">
        <f aca="false">+AD65-AL65</f>
        <v>6</v>
      </c>
      <c r="AI65" s="1" t="n">
        <f aca="false">+AE65-AM65</f>
        <v>2</v>
      </c>
      <c r="AJ65" s="1" t="n">
        <f aca="false">+AF65-AN65</f>
        <v>0</v>
      </c>
      <c r="AK65" s="1" t="n">
        <f aca="false">+AG65-AO65</f>
        <v>8</v>
      </c>
      <c r="AL65" s="1" t="n">
        <v>3</v>
      </c>
      <c r="AO65" s="1" t="n">
        <v>3</v>
      </c>
    </row>
    <row r="66" customFormat="false" ht="12.8" hidden="false" customHeight="false" outlineLevel="0" collapsed="false">
      <c r="A66" s="1" t="n">
        <v>75</v>
      </c>
      <c r="B66" s="1" t="n">
        <v>87</v>
      </c>
      <c r="C66" s="1" t="n">
        <v>23</v>
      </c>
      <c r="D66" s="1" t="s">
        <v>125</v>
      </c>
      <c r="E66" s="1" t="n">
        <v>136</v>
      </c>
      <c r="F66" s="1" t="n">
        <v>82</v>
      </c>
      <c r="G66" s="1" t="n">
        <v>0</v>
      </c>
      <c r="H66" s="1" t="n">
        <v>218</v>
      </c>
      <c r="I66" s="1" t="n">
        <v>1</v>
      </c>
      <c r="J66" s="1" t="n">
        <v>124</v>
      </c>
      <c r="K66" s="1" t="n">
        <v>47</v>
      </c>
      <c r="L66" s="1" t="n">
        <v>0</v>
      </c>
      <c r="M66" s="1" t="n">
        <v>171</v>
      </c>
      <c r="O66" s="1" t="n">
        <v>29</v>
      </c>
      <c r="Q66" s="1" t="n">
        <v>29</v>
      </c>
      <c r="R66" s="1" t="n">
        <v>12</v>
      </c>
      <c r="S66" s="1" t="n">
        <v>3</v>
      </c>
      <c r="T66" s="1"/>
      <c r="U66" s="1" t="n">
        <v>15</v>
      </c>
      <c r="V66" s="1" t="n">
        <f aca="false">+R66-Z66</f>
        <v>12</v>
      </c>
      <c r="W66" s="1" t="n">
        <f aca="false">+S66-AA66</f>
        <v>3</v>
      </c>
      <c r="X66" s="1" t="n">
        <f aca="false">+T66-AB66</f>
        <v>0</v>
      </c>
      <c r="Y66" s="1" t="n">
        <f aca="false">+U66-AC66</f>
        <v>15</v>
      </c>
      <c r="Z66" s="1"/>
      <c r="AA66" s="1"/>
      <c r="AB66" s="1"/>
      <c r="AC66" s="1"/>
      <c r="AD66" s="1"/>
      <c r="AE66" s="1" t="n">
        <v>3</v>
      </c>
      <c r="AF66" s="1"/>
      <c r="AG66" s="1" t="n">
        <v>3</v>
      </c>
      <c r="AH66" s="1" t="n">
        <f aca="false">+AD66-AL66</f>
        <v>0</v>
      </c>
      <c r="AI66" s="1" t="n">
        <f aca="false">+AE66-AM66</f>
        <v>3</v>
      </c>
      <c r="AJ66" s="1" t="n">
        <f aca="false">+AF66-AN66</f>
        <v>0</v>
      </c>
      <c r="AK66" s="1" t="n">
        <f aca="false">+AG66-AO66</f>
        <v>3</v>
      </c>
    </row>
    <row r="67" customFormat="false" ht="12.8" hidden="false" customHeight="false" outlineLevel="0" collapsed="false">
      <c r="A67" s="1" t="n">
        <v>75</v>
      </c>
      <c r="B67" s="1" t="n">
        <v>87</v>
      </c>
      <c r="C67" s="1" t="n">
        <v>87</v>
      </c>
      <c r="D67" s="1" t="s">
        <v>126</v>
      </c>
      <c r="E67" s="1" t="n">
        <v>313</v>
      </c>
      <c r="F67" s="1" t="n">
        <v>207</v>
      </c>
      <c r="G67" s="1" t="n">
        <v>33</v>
      </c>
      <c r="H67" s="1" t="n">
        <v>553</v>
      </c>
      <c r="I67" s="1" t="n">
        <v>25</v>
      </c>
      <c r="J67" s="1" t="n">
        <v>212</v>
      </c>
      <c r="K67" s="1" t="n">
        <v>118</v>
      </c>
      <c r="L67" s="1" t="n">
        <v>22</v>
      </c>
      <c r="M67" s="1" t="n">
        <v>352</v>
      </c>
      <c r="O67" s="1" t="n">
        <v>77</v>
      </c>
      <c r="P67" s="1" t="n">
        <v>9</v>
      </c>
      <c r="Q67" s="1" t="n">
        <v>86</v>
      </c>
      <c r="R67" s="1" t="n">
        <v>87</v>
      </c>
      <c r="S67" s="1" t="n">
        <v>9</v>
      </c>
      <c r="T67" s="1" t="n">
        <v>2</v>
      </c>
      <c r="U67" s="1" t="n">
        <v>98</v>
      </c>
      <c r="V67" s="1" t="n">
        <f aca="false">+R67-Z67</f>
        <v>57</v>
      </c>
      <c r="W67" s="1" t="n">
        <f aca="false">+S67-AA67</f>
        <v>9</v>
      </c>
      <c r="X67" s="1" t="n">
        <f aca="false">+T67-AB67</f>
        <v>2</v>
      </c>
      <c r="Y67" s="1" t="n">
        <f aca="false">+U67-AC67</f>
        <v>68</v>
      </c>
      <c r="Z67" s="1" t="n">
        <v>30</v>
      </c>
      <c r="AA67" s="1"/>
      <c r="AB67" s="1"/>
      <c r="AC67" s="1" t="n">
        <v>30</v>
      </c>
      <c r="AD67" s="1" t="n">
        <v>14</v>
      </c>
      <c r="AE67" s="1" t="n">
        <v>3</v>
      </c>
      <c r="AF67" s="1"/>
      <c r="AG67" s="1" t="n">
        <v>17</v>
      </c>
      <c r="AH67" s="1" t="n">
        <f aca="false">+AD67-AL67</f>
        <v>11</v>
      </c>
      <c r="AI67" s="1" t="n">
        <f aca="false">+AE67-AM67</f>
        <v>3</v>
      </c>
      <c r="AJ67" s="1" t="n">
        <f aca="false">+AF67-AN67</f>
        <v>0</v>
      </c>
      <c r="AK67" s="1" t="n">
        <f aca="false">+AG67-AO67</f>
        <v>14</v>
      </c>
      <c r="AL67" s="1" t="n">
        <v>3</v>
      </c>
      <c r="AO67" s="1" t="n">
        <v>3</v>
      </c>
    </row>
    <row r="68" customFormat="false" ht="12.8" hidden="false" customHeight="false" outlineLevel="0" collapsed="false">
      <c r="A68" s="1" t="n">
        <v>75</v>
      </c>
      <c r="B68" s="1" t="n">
        <v>86</v>
      </c>
      <c r="C68" s="1" t="n">
        <v>16</v>
      </c>
      <c r="D68" s="1" t="s">
        <v>127</v>
      </c>
      <c r="E68" s="1" t="n">
        <v>276</v>
      </c>
      <c r="F68" s="1" t="n">
        <v>313</v>
      </c>
      <c r="G68" s="1" t="n">
        <v>0</v>
      </c>
      <c r="H68" s="1" t="n">
        <v>589</v>
      </c>
      <c r="I68" s="1" t="n">
        <v>19</v>
      </c>
      <c r="J68" s="1" t="n">
        <v>161</v>
      </c>
      <c r="K68" s="1" t="n">
        <v>194</v>
      </c>
      <c r="L68" s="1" t="n">
        <v>0</v>
      </c>
      <c r="M68" s="1" t="n">
        <v>355</v>
      </c>
      <c r="O68" s="1" t="n">
        <v>32</v>
      </c>
      <c r="Q68" s="1" t="n">
        <v>32</v>
      </c>
      <c r="R68" s="1" t="n">
        <v>76</v>
      </c>
      <c r="S68" s="1" t="n">
        <v>52</v>
      </c>
      <c r="T68" s="1"/>
      <c r="U68" s="1" t="n">
        <v>128</v>
      </c>
      <c r="V68" s="1" t="n">
        <f aca="false">+R68-Z68</f>
        <v>39</v>
      </c>
      <c r="W68" s="1" t="n">
        <f aca="false">+S68-AA68</f>
        <v>35</v>
      </c>
      <c r="X68" s="1" t="n">
        <f aca="false">+T68-AB68</f>
        <v>0</v>
      </c>
      <c r="Y68" s="1" t="n">
        <f aca="false">+U68-AC68</f>
        <v>74</v>
      </c>
      <c r="Z68" s="1" t="n">
        <v>37</v>
      </c>
      <c r="AA68" s="1" t="n">
        <v>17</v>
      </c>
      <c r="AB68" s="1"/>
      <c r="AC68" s="1" t="n">
        <v>54</v>
      </c>
      <c r="AD68" s="1" t="n">
        <v>39</v>
      </c>
      <c r="AE68" s="1" t="n">
        <v>35</v>
      </c>
      <c r="AF68" s="1"/>
      <c r="AG68" s="1" t="n">
        <v>74</v>
      </c>
      <c r="AH68" s="1" t="n">
        <f aca="false">+AD68-AL68</f>
        <v>9</v>
      </c>
      <c r="AI68" s="1" t="n">
        <f aca="false">+AE68-AM68</f>
        <v>8</v>
      </c>
      <c r="AJ68" s="1" t="n">
        <f aca="false">+AF68-AN68</f>
        <v>0</v>
      </c>
      <c r="AK68" s="1" t="n">
        <f aca="false">+AG68-AO68</f>
        <v>17</v>
      </c>
      <c r="AL68" s="1" t="n">
        <v>30</v>
      </c>
      <c r="AM68" s="1" t="n">
        <v>27</v>
      </c>
      <c r="AO68" s="1" t="n">
        <v>57</v>
      </c>
    </row>
    <row r="69" customFormat="false" ht="12.8" hidden="false" customHeight="false" outlineLevel="0" collapsed="false">
      <c r="A69" s="1" t="n">
        <v>75</v>
      </c>
      <c r="B69" s="1" t="n">
        <v>86</v>
      </c>
      <c r="C69" s="1" t="n">
        <v>17</v>
      </c>
      <c r="D69" s="1" t="s">
        <v>128</v>
      </c>
      <c r="E69" s="1" t="n">
        <v>565</v>
      </c>
      <c r="F69" s="1" t="n">
        <v>137</v>
      </c>
      <c r="G69" s="1" t="n">
        <v>0</v>
      </c>
      <c r="H69" s="1" t="n">
        <v>702</v>
      </c>
      <c r="I69" s="1" t="n">
        <v>19</v>
      </c>
      <c r="J69" s="1" t="n">
        <v>440</v>
      </c>
      <c r="K69" s="1" t="n">
        <v>79</v>
      </c>
      <c r="L69" s="1" t="n">
        <v>0</v>
      </c>
      <c r="M69" s="1" t="n">
        <v>519</v>
      </c>
      <c r="O69" s="1" t="n">
        <v>30</v>
      </c>
      <c r="Q69" s="1" t="n">
        <v>30</v>
      </c>
      <c r="R69" s="1" t="n">
        <v>88</v>
      </c>
      <c r="S69" s="1" t="n">
        <v>24</v>
      </c>
      <c r="T69" s="1"/>
      <c r="U69" s="1" t="n">
        <v>112</v>
      </c>
      <c r="V69" s="1" t="n">
        <f aca="false">+R69-Z69</f>
        <v>65</v>
      </c>
      <c r="W69" s="1" t="n">
        <f aca="false">+S69-AA69</f>
        <v>20</v>
      </c>
      <c r="X69" s="1" t="n">
        <f aca="false">+T69-AB69</f>
        <v>0</v>
      </c>
      <c r="Y69" s="1" t="n">
        <f aca="false">+U69-AC69</f>
        <v>85</v>
      </c>
      <c r="Z69" s="1" t="n">
        <v>23</v>
      </c>
      <c r="AA69" s="1" t="n">
        <v>4</v>
      </c>
      <c r="AB69" s="1"/>
      <c r="AC69" s="1" t="n">
        <v>27</v>
      </c>
      <c r="AD69" s="1" t="n">
        <v>37</v>
      </c>
      <c r="AE69" s="1" t="n">
        <v>4</v>
      </c>
      <c r="AF69" s="1"/>
      <c r="AG69" s="1" t="n">
        <v>41</v>
      </c>
      <c r="AH69" s="1" t="n">
        <f aca="false">+AD69-AL69</f>
        <v>22</v>
      </c>
      <c r="AI69" s="1" t="n">
        <f aca="false">+AE69-AM69</f>
        <v>3</v>
      </c>
      <c r="AJ69" s="1" t="n">
        <f aca="false">+AF69-AN69</f>
        <v>0</v>
      </c>
      <c r="AK69" s="1" t="n">
        <f aca="false">+AG69-AO69</f>
        <v>25</v>
      </c>
      <c r="AL69" s="1" t="n">
        <v>15</v>
      </c>
      <c r="AM69" s="1" t="n">
        <v>1</v>
      </c>
      <c r="AO69" s="1" t="n">
        <v>16</v>
      </c>
    </row>
    <row r="70" customFormat="false" ht="12.8" hidden="false" customHeight="false" outlineLevel="0" collapsed="false">
      <c r="A70" s="1" t="n">
        <v>75</v>
      </c>
      <c r="B70" s="1" t="n">
        <v>86</v>
      </c>
      <c r="C70" s="1" t="n">
        <v>79</v>
      </c>
      <c r="D70" s="1" t="s">
        <v>129</v>
      </c>
      <c r="E70" s="1" t="n">
        <v>288</v>
      </c>
      <c r="F70" s="1" t="n">
        <v>175</v>
      </c>
      <c r="G70" s="1" t="n">
        <v>92</v>
      </c>
      <c r="H70" s="1" t="n">
        <v>555</v>
      </c>
      <c r="I70" s="1" t="n">
        <v>11</v>
      </c>
      <c r="J70" s="1" t="n">
        <v>209</v>
      </c>
      <c r="K70" s="1" t="n">
        <v>113</v>
      </c>
      <c r="L70" s="1" t="n">
        <v>65</v>
      </c>
      <c r="M70" s="1" t="n">
        <v>387</v>
      </c>
      <c r="O70" s="1" t="n">
        <v>23</v>
      </c>
      <c r="P70" s="1" t="n">
        <v>7</v>
      </c>
      <c r="Q70" s="1" t="n">
        <v>30</v>
      </c>
      <c r="R70" s="1" t="n">
        <v>63</v>
      </c>
      <c r="S70" s="1" t="n">
        <v>26</v>
      </c>
      <c r="T70" s="1" t="n">
        <v>18</v>
      </c>
      <c r="U70" s="1" t="n">
        <v>107</v>
      </c>
      <c r="V70" s="1" t="n">
        <f aca="false">+R70-Z70</f>
        <v>37</v>
      </c>
      <c r="W70" s="1" t="n">
        <f aca="false">+S70-AA70</f>
        <v>17</v>
      </c>
      <c r="X70" s="1" t="n">
        <f aca="false">+T70-AB70</f>
        <v>18</v>
      </c>
      <c r="Y70" s="1" t="n">
        <f aca="false">+U70-AC70</f>
        <v>72</v>
      </c>
      <c r="Z70" s="1" t="n">
        <v>26</v>
      </c>
      <c r="AA70" s="1" t="n">
        <v>9</v>
      </c>
      <c r="AB70" s="1"/>
      <c r="AC70" s="1" t="n">
        <v>35</v>
      </c>
      <c r="AD70" s="1" t="n">
        <v>16</v>
      </c>
      <c r="AE70" s="1" t="n">
        <v>13</v>
      </c>
      <c r="AF70" s="1" t="n">
        <v>2</v>
      </c>
      <c r="AG70" s="1" t="n">
        <v>31</v>
      </c>
      <c r="AH70" s="1" t="n">
        <f aca="false">+AD70-AL70</f>
        <v>5</v>
      </c>
      <c r="AI70" s="1" t="n">
        <f aca="false">+AE70-AM70</f>
        <v>7</v>
      </c>
      <c r="AJ70" s="1" t="n">
        <f aca="false">+AF70-AN70</f>
        <v>2</v>
      </c>
      <c r="AK70" s="1" t="n">
        <f aca="false">+AG70-AO70</f>
        <v>14</v>
      </c>
      <c r="AL70" s="1" t="n">
        <v>11</v>
      </c>
      <c r="AM70" s="1" t="n">
        <v>6</v>
      </c>
      <c r="AO70" s="1" t="n">
        <v>17</v>
      </c>
    </row>
    <row r="71" customFormat="false" ht="12.8" hidden="false" customHeight="false" outlineLevel="0" collapsed="false">
      <c r="A71" s="1" t="n">
        <v>75</v>
      </c>
      <c r="B71" s="1" t="n">
        <v>86</v>
      </c>
      <c r="C71" s="1" t="n">
        <v>86</v>
      </c>
      <c r="D71" s="1" t="s">
        <v>130</v>
      </c>
      <c r="E71" s="1" t="n">
        <v>247</v>
      </c>
      <c r="F71" s="1" t="n">
        <v>240</v>
      </c>
      <c r="G71" s="1" t="n">
        <v>111</v>
      </c>
      <c r="H71" s="1" t="n">
        <v>598</v>
      </c>
      <c r="I71" s="1" t="n">
        <v>40</v>
      </c>
      <c r="J71" s="1" t="n">
        <v>188</v>
      </c>
      <c r="K71" s="1" t="n">
        <v>176</v>
      </c>
      <c r="L71" s="1" t="n">
        <v>66</v>
      </c>
      <c r="M71" s="1" t="n">
        <v>430</v>
      </c>
      <c r="O71" s="1" t="n">
        <v>32</v>
      </c>
      <c r="P71" s="1" t="n">
        <v>19</v>
      </c>
      <c r="Q71" s="1" t="n">
        <v>51</v>
      </c>
      <c r="R71" s="1" t="n">
        <v>39</v>
      </c>
      <c r="S71" s="1" t="n">
        <v>21</v>
      </c>
      <c r="T71" s="1" t="n">
        <v>20</v>
      </c>
      <c r="U71" s="1" t="n">
        <v>80</v>
      </c>
      <c r="V71" s="1" t="n">
        <f aca="false">+R71-Z71</f>
        <v>23</v>
      </c>
      <c r="W71" s="1" t="n">
        <f aca="false">+S71-AA71</f>
        <v>16</v>
      </c>
      <c r="X71" s="1" t="n">
        <f aca="false">+T71-AB71</f>
        <v>12</v>
      </c>
      <c r="Y71" s="1" t="n">
        <f aca="false">+U71-AC71</f>
        <v>51</v>
      </c>
      <c r="Z71" s="1" t="n">
        <v>16</v>
      </c>
      <c r="AA71" s="1" t="n">
        <v>5</v>
      </c>
      <c r="AB71" s="1" t="n">
        <v>8</v>
      </c>
      <c r="AC71" s="1" t="n">
        <v>29</v>
      </c>
      <c r="AD71" s="1" t="n">
        <v>20</v>
      </c>
      <c r="AE71" s="1" t="n">
        <v>11</v>
      </c>
      <c r="AF71" s="1" t="n">
        <v>6</v>
      </c>
      <c r="AG71" s="1" t="n">
        <v>37</v>
      </c>
      <c r="AH71" s="1" t="n">
        <f aca="false">+AD71-AL71</f>
        <v>2</v>
      </c>
      <c r="AI71" s="1" t="n">
        <f aca="false">+AE71-AM71</f>
        <v>7</v>
      </c>
      <c r="AJ71" s="1" t="n">
        <f aca="false">+AF71-AN71</f>
        <v>4</v>
      </c>
      <c r="AK71" s="1" t="n">
        <f aca="false">+AG71-AO71</f>
        <v>13</v>
      </c>
      <c r="AL71" s="1" t="n">
        <v>18</v>
      </c>
      <c r="AM71" s="1" t="n">
        <v>4</v>
      </c>
      <c r="AN71" s="1" t="n">
        <v>2</v>
      </c>
      <c r="AO71" s="1" t="n">
        <v>24</v>
      </c>
    </row>
    <row r="72" customFormat="false" ht="12.8" hidden="false" customHeight="false" outlineLevel="0" collapsed="false">
      <c r="A72" s="1" t="n">
        <v>76</v>
      </c>
      <c r="B72" s="1" t="n">
        <v>34</v>
      </c>
      <c r="C72" s="1" t="n">
        <v>11</v>
      </c>
      <c r="D72" s="1" t="s">
        <v>131</v>
      </c>
      <c r="E72" s="1" t="n">
        <v>332</v>
      </c>
      <c r="F72" s="1" t="n">
        <v>119</v>
      </c>
      <c r="G72" s="1" t="n">
        <v>0</v>
      </c>
      <c r="H72" s="1" t="n">
        <v>451</v>
      </c>
      <c r="I72" s="1" t="n">
        <v>11</v>
      </c>
      <c r="J72" s="1" t="n">
        <v>208</v>
      </c>
      <c r="K72" s="1" t="n">
        <v>59</v>
      </c>
      <c r="L72" s="1" t="n">
        <v>0</v>
      </c>
      <c r="M72" s="1" t="n">
        <v>267</v>
      </c>
      <c r="O72" s="1" t="n">
        <v>15</v>
      </c>
      <c r="Q72" s="1" t="n">
        <v>15</v>
      </c>
      <c r="R72" s="1" t="n">
        <v>105</v>
      </c>
      <c r="S72" s="1" t="n">
        <v>42</v>
      </c>
      <c r="T72" s="1"/>
      <c r="U72" s="1" t="n">
        <v>147</v>
      </c>
      <c r="V72" s="1" t="n">
        <f aca="false">+R72-Z72</f>
        <v>56</v>
      </c>
      <c r="W72" s="1" t="n">
        <f aca="false">+S72-AA72</f>
        <v>10</v>
      </c>
      <c r="X72" s="1" t="n">
        <f aca="false">+T72-AB72</f>
        <v>0</v>
      </c>
      <c r="Y72" s="1" t="n">
        <f aca="false">+U72-AC72</f>
        <v>66</v>
      </c>
      <c r="Z72" s="1" t="n">
        <v>49</v>
      </c>
      <c r="AA72" s="1" t="n">
        <v>32</v>
      </c>
      <c r="AB72" s="1"/>
      <c r="AC72" s="1" t="n">
        <v>81</v>
      </c>
      <c r="AD72" s="1" t="n">
        <v>19</v>
      </c>
      <c r="AE72" s="1" t="n">
        <v>3</v>
      </c>
      <c r="AF72" s="1"/>
      <c r="AG72" s="1" t="n">
        <v>22</v>
      </c>
      <c r="AH72" s="1" t="n">
        <f aca="false">+AD72-AL72</f>
        <v>6</v>
      </c>
      <c r="AI72" s="1" t="n">
        <f aca="false">+AE72-AM72</f>
        <v>2</v>
      </c>
      <c r="AJ72" s="1" t="n">
        <f aca="false">+AF72-AN72</f>
        <v>0</v>
      </c>
      <c r="AK72" s="1" t="n">
        <f aca="false">+AG72-AO72</f>
        <v>8</v>
      </c>
      <c r="AL72" s="1" t="n">
        <v>13</v>
      </c>
      <c r="AM72" s="1" t="n">
        <v>1</v>
      </c>
      <c r="AO72" s="1" t="n">
        <v>14</v>
      </c>
    </row>
    <row r="73" customFormat="false" ht="12.8" hidden="false" customHeight="false" outlineLevel="0" collapsed="false">
      <c r="A73" s="1" t="n">
        <v>76</v>
      </c>
      <c r="B73" s="1" t="n">
        <v>34</v>
      </c>
      <c r="C73" s="1" t="n">
        <v>30</v>
      </c>
      <c r="D73" s="1" t="s">
        <v>132</v>
      </c>
      <c r="E73" s="1" t="n">
        <v>575</v>
      </c>
      <c r="F73" s="1" t="n">
        <v>238</v>
      </c>
      <c r="G73" s="1" t="n">
        <v>121</v>
      </c>
      <c r="H73" s="1" t="n">
        <v>934</v>
      </c>
      <c r="I73" s="1" t="n">
        <v>9</v>
      </c>
      <c r="J73" s="1" t="n">
        <v>347</v>
      </c>
      <c r="K73" s="1" t="n">
        <v>112</v>
      </c>
      <c r="L73" s="1" t="n">
        <v>35</v>
      </c>
      <c r="M73" s="1" t="n">
        <v>494</v>
      </c>
      <c r="N73" s="1" t="n">
        <v>2</v>
      </c>
      <c r="O73" s="1" t="n">
        <v>33</v>
      </c>
      <c r="P73" s="1" t="n">
        <v>34</v>
      </c>
      <c r="Q73" s="1" t="n">
        <v>69</v>
      </c>
      <c r="R73" s="1" t="n">
        <v>123</v>
      </c>
      <c r="S73" s="1" t="n">
        <v>63</v>
      </c>
      <c r="T73" s="1" t="n">
        <v>32</v>
      </c>
      <c r="U73" s="1" t="n">
        <v>218</v>
      </c>
      <c r="V73" s="1" t="n">
        <f aca="false">+R73-Z73</f>
        <v>61</v>
      </c>
      <c r="W73" s="1" t="n">
        <f aca="false">+S73-AA73</f>
        <v>27</v>
      </c>
      <c r="X73" s="1" t="n">
        <f aca="false">+T73-AB73</f>
        <v>17</v>
      </c>
      <c r="Y73" s="1" t="n">
        <f aca="false">+U73-AC73</f>
        <v>105</v>
      </c>
      <c r="Z73" s="1" t="n">
        <v>62</v>
      </c>
      <c r="AA73" s="1" t="n">
        <v>36</v>
      </c>
      <c r="AB73" s="1" t="n">
        <v>15</v>
      </c>
      <c r="AC73" s="1" t="n">
        <v>113</v>
      </c>
      <c r="AD73" s="1" t="n">
        <v>103</v>
      </c>
      <c r="AE73" s="1" t="n">
        <v>30</v>
      </c>
      <c r="AF73" s="1" t="n">
        <v>20</v>
      </c>
      <c r="AG73" s="1" t="n">
        <v>153</v>
      </c>
      <c r="AH73" s="1" t="n">
        <f aca="false">+AD73-AL73</f>
        <v>22</v>
      </c>
      <c r="AI73" s="1" t="n">
        <f aca="false">+AE73-AM73</f>
        <v>7</v>
      </c>
      <c r="AJ73" s="1" t="n">
        <f aca="false">+AF73-AN73</f>
        <v>2</v>
      </c>
      <c r="AK73" s="1" t="n">
        <f aca="false">+AG73-AO73</f>
        <v>31</v>
      </c>
      <c r="AL73" s="1" t="n">
        <v>81</v>
      </c>
      <c r="AM73" s="1" t="n">
        <v>23</v>
      </c>
      <c r="AN73" s="1" t="n">
        <v>18</v>
      </c>
      <c r="AO73" s="1" t="n">
        <v>122</v>
      </c>
    </row>
    <row r="74" customFormat="false" ht="12.8" hidden="false" customHeight="false" outlineLevel="0" collapsed="false">
      <c r="A74" s="1" t="n">
        <v>76</v>
      </c>
      <c r="B74" s="1" t="n">
        <v>34</v>
      </c>
      <c r="C74" s="1" t="n">
        <v>34</v>
      </c>
      <c r="D74" s="1" t="s">
        <v>133</v>
      </c>
      <c r="E74" s="1" t="n">
        <v>721</v>
      </c>
      <c r="F74" s="1" t="n">
        <v>639</v>
      </c>
      <c r="G74" s="1" t="n">
        <v>84</v>
      </c>
      <c r="H74" s="1" t="n">
        <v>1444</v>
      </c>
      <c r="I74" s="1" t="n">
        <v>26</v>
      </c>
      <c r="J74" s="1" t="n">
        <v>401</v>
      </c>
      <c r="K74" s="1" t="n">
        <v>340</v>
      </c>
      <c r="L74" s="1" t="n">
        <v>35</v>
      </c>
      <c r="M74" s="1" t="n">
        <v>776</v>
      </c>
      <c r="O74" s="1" t="n">
        <v>56</v>
      </c>
      <c r="P74" s="1" t="n">
        <v>28</v>
      </c>
      <c r="Q74" s="1" t="n">
        <v>84</v>
      </c>
      <c r="R74" s="1" t="n">
        <v>240</v>
      </c>
      <c r="S74" s="1" t="n">
        <v>158</v>
      </c>
      <c r="T74" s="1" t="n">
        <v>17</v>
      </c>
      <c r="U74" s="1" t="n">
        <v>415</v>
      </c>
      <c r="V74" s="1" t="n">
        <f aca="false">+R74-Z74</f>
        <v>99</v>
      </c>
      <c r="W74" s="1" t="n">
        <f aca="false">+S74-AA74</f>
        <v>87</v>
      </c>
      <c r="X74" s="1" t="n">
        <f aca="false">+T74-AB74</f>
        <v>9</v>
      </c>
      <c r="Y74" s="1" t="n">
        <f aca="false">+U74-AC74</f>
        <v>195</v>
      </c>
      <c r="Z74" s="1" t="n">
        <v>141</v>
      </c>
      <c r="AA74" s="1" t="n">
        <v>71</v>
      </c>
      <c r="AB74" s="1" t="n">
        <v>8</v>
      </c>
      <c r="AC74" s="1" t="n">
        <v>220</v>
      </c>
      <c r="AD74" s="1" t="n">
        <v>80</v>
      </c>
      <c r="AE74" s="1" t="n">
        <v>85</v>
      </c>
      <c r="AF74" s="1" t="n">
        <v>4</v>
      </c>
      <c r="AG74" s="1" t="n">
        <v>169</v>
      </c>
      <c r="AH74" s="1" t="n">
        <f aca="false">+AD74-AL74</f>
        <v>22</v>
      </c>
      <c r="AI74" s="1" t="n">
        <f aca="false">+AE74-AM74</f>
        <v>16</v>
      </c>
      <c r="AJ74" s="1" t="n">
        <f aca="false">+AF74-AN74</f>
        <v>2</v>
      </c>
      <c r="AK74" s="1" t="n">
        <f aca="false">+AG74-AO74</f>
        <v>40</v>
      </c>
      <c r="AL74" s="1" t="n">
        <v>58</v>
      </c>
      <c r="AM74" s="1" t="n">
        <v>69</v>
      </c>
      <c r="AN74" s="1" t="n">
        <v>2</v>
      </c>
      <c r="AO74" s="1" t="n">
        <v>129</v>
      </c>
    </row>
    <row r="75" customFormat="false" ht="12.8" hidden="false" customHeight="false" outlineLevel="0" collapsed="false">
      <c r="A75" s="1" t="n">
        <v>76</v>
      </c>
      <c r="B75" s="1" t="n">
        <v>34</v>
      </c>
      <c r="C75" s="1" t="n">
        <v>48</v>
      </c>
      <c r="D75" s="1" t="s">
        <v>134</v>
      </c>
      <c r="E75" s="1" t="n">
        <v>98</v>
      </c>
      <c r="F75" s="1" t="n">
        <v>29</v>
      </c>
      <c r="G75" s="1" t="n">
        <v>0</v>
      </c>
      <c r="H75" s="1" t="n">
        <v>127</v>
      </c>
      <c r="I75" s="1" t="n">
        <v>2</v>
      </c>
      <c r="J75" s="1" t="n">
        <v>79</v>
      </c>
      <c r="K75" s="1" t="n">
        <v>15</v>
      </c>
      <c r="L75" s="1" t="n">
        <v>0</v>
      </c>
      <c r="M75" s="1" t="n">
        <v>94</v>
      </c>
      <c r="O75" s="1" t="n">
        <v>4</v>
      </c>
      <c r="Q75" s="1" t="n">
        <v>4</v>
      </c>
      <c r="R75" s="1" t="n">
        <v>16</v>
      </c>
      <c r="S75" s="1" t="n">
        <v>7</v>
      </c>
      <c r="T75" s="1"/>
      <c r="U75" s="1" t="n">
        <v>23</v>
      </c>
      <c r="V75" s="1" t="n">
        <f aca="false">+R75-Z75</f>
        <v>15</v>
      </c>
      <c r="W75" s="1" t="n">
        <f aca="false">+S75-AA75</f>
        <v>7</v>
      </c>
      <c r="X75" s="1" t="n">
        <f aca="false">+T75-AB75</f>
        <v>0</v>
      </c>
      <c r="Y75" s="1" t="n">
        <f aca="false">+U75-AC75</f>
        <v>22</v>
      </c>
      <c r="Z75" s="1" t="n">
        <v>1</v>
      </c>
      <c r="AA75" s="1"/>
      <c r="AB75" s="1"/>
      <c r="AC75" s="1" t="n">
        <v>1</v>
      </c>
      <c r="AD75" s="1" t="n">
        <v>3</v>
      </c>
      <c r="AE75" s="1" t="n">
        <v>3</v>
      </c>
      <c r="AF75" s="1"/>
      <c r="AG75" s="1" t="n">
        <v>6</v>
      </c>
      <c r="AH75" s="1" t="n">
        <f aca="false">+AD75-AL75</f>
        <v>2</v>
      </c>
      <c r="AI75" s="1" t="n">
        <f aca="false">+AE75-AM75</f>
        <v>1</v>
      </c>
      <c r="AJ75" s="1" t="n">
        <f aca="false">+AF75-AN75</f>
        <v>0</v>
      </c>
      <c r="AK75" s="1" t="n">
        <f aca="false">+AG75-AO75</f>
        <v>3</v>
      </c>
      <c r="AL75" s="1" t="n">
        <v>1</v>
      </c>
      <c r="AM75" s="1" t="n">
        <v>2</v>
      </c>
      <c r="AO75" s="1" t="n">
        <v>3</v>
      </c>
    </row>
    <row r="76" customFormat="false" ht="12.8" hidden="false" customHeight="false" outlineLevel="0" collapsed="false">
      <c r="A76" s="1" t="n">
        <v>76</v>
      </c>
      <c r="B76" s="1" t="n">
        <v>34</v>
      </c>
      <c r="C76" s="1" t="n">
        <v>66</v>
      </c>
      <c r="D76" s="1" t="s">
        <v>135</v>
      </c>
      <c r="E76" s="1" t="n">
        <v>327</v>
      </c>
      <c r="F76" s="1" t="n">
        <v>190</v>
      </c>
      <c r="G76" s="1" t="n">
        <v>53</v>
      </c>
      <c r="H76" s="1" t="n">
        <v>570</v>
      </c>
      <c r="I76" s="1" t="n">
        <v>17</v>
      </c>
      <c r="J76" s="1" t="n">
        <v>234</v>
      </c>
      <c r="K76" s="1" t="n">
        <v>97</v>
      </c>
      <c r="L76" s="1" t="n">
        <v>26</v>
      </c>
      <c r="M76" s="1" t="n">
        <v>357</v>
      </c>
      <c r="O76" s="1" t="n">
        <v>32</v>
      </c>
      <c r="P76" s="1" t="n">
        <v>13</v>
      </c>
      <c r="Q76" s="1" t="n">
        <v>45</v>
      </c>
      <c r="R76" s="1" t="n">
        <v>69</v>
      </c>
      <c r="S76" s="1" t="n">
        <v>50</v>
      </c>
      <c r="T76" s="1" t="n">
        <v>5</v>
      </c>
      <c r="U76" s="1" t="n">
        <v>124</v>
      </c>
      <c r="V76" s="1" t="n">
        <f aca="false">+R76-Z76</f>
        <v>34</v>
      </c>
      <c r="W76" s="1" t="n">
        <f aca="false">+S76-AA76</f>
        <v>18</v>
      </c>
      <c r="X76" s="1" t="n">
        <f aca="false">+T76-AB76</f>
        <v>2</v>
      </c>
      <c r="Y76" s="1" t="n">
        <f aca="false">+U76-AC76</f>
        <v>54</v>
      </c>
      <c r="Z76" s="1" t="n">
        <v>35</v>
      </c>
      <c r="AA76" s="1" t="n">
        <v>32</v>
      </c>
      <c r="AB76" s="1" t="n">
        <v>3</v>
      </c>
      <c r="AC76" s="1" t="n">
        <v>70</v>
      </c>
      <c r="AD76" s="1" t="n">
        <v>24</v>
      </c>
      <c r="AE76" s="1" t="n">
        <v>11</v>
      </c>
      <c r="AF76" s="1" t="n">
        <v>9</v>
      </c>
      <c r="AG76" s="1" t="n">
        <v>44</v>
      </c>
      <c r="AH76" s="1" t="n">
        <f aca="false">+AD76-AL76</f>
        <v>3</v>
      </c>
      <c r="AI76" s="1" t="n">
        <f aca="false">+AE76-AM76</f>
        <v>1</v>
      </c>
      <c r="AJ76" s="1" t="n">
        <f aca="false">+AF76-AN76</f>
        <v>3</v>
      </c>
      <c r="AK76" s="1" t="n">
        <f aca="false">+AG76-AO76</f>
        <v>7</v>
      </c>
      <c r="AL76" s="1" t="n">
        <v>21</v>
      </c>
      <c r="AM76" s="1" t="n">
        <v>10</v>
      </c>
      <c r="AN76" s="1" t="n">
        <v>6</v>
      </c>
      <c r="AO76" s="1" t="n">
        <v>37</v>
      </c>
    </row>
    <row r="77" customFormat="false" ht="12.8" hidden="false" customHeight="false" outlineLevel="0" collapsed="false">
      <c r="A77" s="1" t="n">
        <v>76</v>
      </c>
      <c r="B77" s="1" t="n">
        <v>31</v>
      </c>
      <c r="C77" s="1" t="n">
        <v>9</v>
      </c>
      <c r="D77" s="1" t="s">
        <v>136</v>
      </c>
      <c r="E77" s="1" t="n">
        <v>227</v>
      </c>
      <c r="F77" s="1" t="n">
        <v>66</v>
      </c>
      <c r="G77" s="1" t="n">
        <v>0</v>
      </c>
      <c r="H77" s="1" t="n">
        <v>293</v>
      </c>
      <c r="I77" s="1" t="n">
        <v>1</v>
      </c>
      <c r="J77" s="1" t="n">
        <v>198</v>
      </c>
      <c r="K77" s="1" t="n">
        <v>47</v>
      </c>
      <c r="L77" s="1" t="n">
        <v>0</v>
      </c>
      <c r="M77" s="1" t="n">
        <v>245</v>
      </c>
      <c r="O77" s="1" t="n">
        <v>12</v>
      </c>
      <c r="Q77" s="1" t="n">
        <v>12</v>
      </c>
      <c r="R77" s="1" t="n">
        <v>19</v>
      </c>
      <c r="S77" s="1" t="n">
        <v>5</v>
      </c>
      <c r="T77" s="1"/>
      <c r="U77" s="1" t="n">
        <v>24</v>
      </c>
      <c r="V77" s="1" t="n">
        <f aca="false">+R77-Z77</f>
        <v>19</v>
      </c>
      <c r="W77" s="1" t="n">
        <f aca="false">+S77-AA77</f>
        <v>0</v>
      </c>
      <c r="X77" s="1" t="n">
        <f aca="false">+T77-AB77</f>
        <v>0</v>
      </c>
      <c r="Y77" s="1" t="n">
        <f aca="false">+U77-AC77</f>
        <v>19</v>
      </c>
      <c r="Z77" s="1"/>
      <c r="AA77" s="1" t="n">
        <v>5</v>
      </c>
      <c r="AB77" s="1"/>
      <c r="AC77" s="1" t="n">
        <v>5</v>
      </c>
      <c r="AD77" s="1" t="n">
        <v>10</v>
      </c>
      <c r="AE77" s="1" t="n">
        <v>2</v>
      </c>
      <c r="AF77" s="1"/>
      <c r="AG77" s="1" t="n">
        <v>12</v>
      </c>
      <c r="AH77" s="1" t="n">
        <f aca="false">+AD77-AL77</f>
        <v>5</v>
      </c>
      <c r="AI77" s="1" t="n">
        <f aca="false">+AE77-AM77</f>
        <v>1</v>
      </c>
      <c r="AJ77" s="1" t="n">
        <f aca="false">+AF77-AN77</f>
        <v>0</v>
      </c>
      <c r="AK77" s="1" t="n">
        <f aca="false">+AG77-AO77</f>
        <v>6</v>
      </c>
      <c r="AL77" s="1" t="n">
        <v>5</v>
      </c>
      <c r="AM77" s="1" t="n">
        <v>1</v>
      </c>
      <c r="AO77" s="1" t="n">
        <v>6</v>
      </c>
    </row>
    <row r="78" customFormat="false" ht="12.8" hidden="false" customHeight="false" outlineLevel="0" collapsed="false">
      <c r="A78" s="1" t="n">
        <v>76</v>
      </c>
      <c r="B78" s="1" t="n">
        <v>31</v>
      </c>
      <c r="C78" s="1" t="n">
        <v>12</v>
      </c>
      <c r="D78" s="1" t="s">
        <v>137</v>
      </c>
      <c r="E78" s="1" t="n">
        <v>195</v>
      </c>
      <c r="F78" s="1" t="n">
        <v>38</v>
      </c>
      <c r="G78" s="1" t="n">
        <v>0</v>
      </c>
      <c r="H78" s="1" t="n">
        <v>233</v>
      </c>
      <c r="I78" s="1" t="n">
        <v>12</v>
      </c>
      <c r="J78" s="1" t="n">
        <v>141</v>
      </c>
      <c r="K78" s="1" t="n">
        <v>22</v>
      </c>
      <c r="L78" s="1" t="n">
        <v>0</v>
      </c>
      <c r="M78" s="1" t="n">
        <v>163</v>
      </c>
      <c r="O78" s="1" t="n">
        <v>4</v>
      </c>
      <c r="Q78" s="1" t="n">
        <v>4</v>
      </c>
      <c r="R78" s="1" t="n">
        <v>42</v>
      </c>
      <c r="S78" s="1" t="n">
        <v>8</v>
      </c>
      <c r="T78" s="1"/>
      <c r="U78" s="1" t="n">
        <v>50</v>
      </c>
      <c r="V78" s="1" t="n">
        <f aca="false">+R78-Z78</f>
        <v>33</v>
      </c>
      <c r="W78" s="1" t="n">
        <f aca="false">+S78-AA78</f>
        <v>6</v>
      </c>
      <c r="X78" s="1" t="n">
        <f aca="false">+T78-AB78</f>
        <v>0</v>
      </c>
      <c r="Y78" s="1" t="n">
        <f aca="false">+U78-AC78</f>
        <v>39</v>
      </c>
      <c r="Z78" s="1" t="n">
        <v>9</v>
      </c>
      <c r="AA78" s="1" t="n">
        <v>2</v>
      </c>
      <c r="AB78" s="1"/>
      <c r="AC78" s="1" t="n">
        <v>11</v>
      </c>
      <c r="AD78" s="1" t="n">
        <v>12</v>
      </c>
      <c r="AE78" s="1" t="n">
        <v>4</v>
      </c>
      <c r="AF78" s="1"/>
      <c r="AG78" s="1" t="n">
        <v>16</v>
      </c>
      <c r="AH78" s="1" t="n">
        <f aca="false">+AD78-AL78</f>
        <v>8</v>
      </c>
      <c r="AI78" s="1" t="n">
        <f aca="false">+AE78-AM78</f>
        <v>2</v>
      </c>
      <c r="AJ78" s="1" t="n">
        <f aca="false">+AF78-AN78</f>
        <v>0</v>
      </c>
      <c r="AK78" s="1" t="n">
        <f aca="false">+AG78-AO78</f>
        <v>10</v>
      </c>
      <c r="AL78" s="1" t="n">
        <v>4</v>
      </c>
      <c r="AM78" s="1" t="n">
        <v>2</v>
      </c>
      <c r="AO78" s="1" t="n">
        <v>6</v>
      </c>
    </row>
    <row r="79" customFormat="false" ht="12.8" hidden="false" customHeight="false" outlineLevel="0" collapsed="false">
      <c r="A79" s="1" t="n">
        <v>76</v>
      </c>
      <c r="B79" s="1" t="n">
        <v>31</v>
      </c>
      <c r="C79" s="1" t="n">
        <v>32</v>
      </c>
      <c r="D79" s="1" t="s">
        <v>138</v>
      </c>
      <c r="E79" s="1" t="n">
        <v>201</v>
      </c>
      <c r="F79" s="1" t="n">
        <v>109</v>
      </c>
      <c r="G79" s="1" t="n">
        <v>0</v>
      </c>
      <c r="H79" s="1" t="n">
        <v>310</v>
      </c>
      <c r="I79" s="1" t="n">
        <v>1</v>
      </c>
      <c r="J79" s="1" t="n">
        <v>163</v>
      </c>
      <c r="K79" s="1" t="n">
        <v>48</v>
      </c>
      <c r="L79" s="1" t="n">
        <v>0</v>
      </c>
      <c r="M79" s="1" t="n">
        <v>211</v>
      </c>
      <c r="O79" s="1" t="n">
        <v>20</v>
      </c>
      <c r="Q79" s="1" t="n">
        <v>20</v>
      </c>
      <c r="R79" s="1" t="n">
        <v>16</v>
      </c>
      <c r="S79" s="1" t="n">
        <v>37</v>
      </c>
      <c r="T79" s="1"/>
      <c r="U79" s="1" t="n">
        <v>53</v>
      </c>
      <c r="V79" s="1" t="n">
        <f aca="false">+R79-Z79</f>
        <v>6</v>
      </c>
      <c r="W79" s="1" t="n">
        <f aca="false">+S79-AA79</f>
        <v>14</v>
      </c>
      <c r="X79" s="1" t="n">
        <f aca="false">+T79-AB79</f>
        <v>0</v>
      </c>
      <c r="Y79" s="1" t="n">
        <f aca="false">+U79-AC79</f>
        <v>20</v>
      </c>
      <c r="Z79" s="1" t="n">
        <v>10</v>
      </c>
      <c r="AA79" s="1" t="n">
        <v>23</v>
      </c>
      <c r="AB79" s="1"/>
      <c r="AC79" s="1" t="n">
        <v>33</v>
      </c>
      <c r="AD79" s="1" t="n">
        <v>22</v>
      </c>
      <c r="AE79" s="1" t="n">
        <v>4</v>
      </c>
      <c r="AF79" s="1"/>
      <c r="AG79" s="1" t="n">
        <v>26</v>
      </c>
      <c r="AH79" s="1" t="n">
        <f aca="false">+AD79-AL79</f>
        <v>3</v>
      </c>
      <c r="AI79" s="1" t="n">
        <f aca="false">+AE79-AM79</f>
        <v>4</v>
      </c>
      <c r="AJ79" s="1" t="n">
        <f aca="false">+AF79-AN79</f>
        <v>0</v>
      </c>
      <c r="AK79" s="1" t="n">
        <f aca="false">+AG79-AO79</f>
        <v>7</v>
      </c>
      <c r="AL79" s="1" t="n">
        <v>19</v>
      </c>
      <c r="AO79" s="1" t="n">
        <v>19</v>
      </c>
    </row>
    <row r="80" customFormat="false" ht="12.8" hidden="false" customHeight="false" outlineLevel="0" collapsed="false">
      <c r="A80" s="1" t="n">
        <v>76</v>
      </c>
      <c r="B80" s="1" t="n">
        <v>31</v>
      </c>
      <c r="C80" s="1" t="n">
        <v>31</v>
      </c>
      <c r="D80" s="1" t="s">
        <v>139</v>
      </c>
      <c r="E80" s="1" t="n">
        <v>795</v>
      </c>
      <c r="F80" s="1" t="n">
        <v>707</v>
      </c>
      <c r="G80" s="1" t="n">
        <v>215</v>
      </c>
      <c r="H80" s="1" t="n">
        <v>1717</v>
      </c>
      <c r="I80" s="1" t="n">
        <v>60</v>
      </c>
      <c r="J80" s="1" t="n">
        <v>476</v>
      </c>
      <c r="K80" s="1" t="n">
        <v>334</v>
      </c>
      <c r="L80" s="1" t="n">
        <v>103</v>
      </c>
      <c r="M80" s="1" t="n">
        <v>913</v>
      </c>
      <c r="O80" s="1" t="n">
        <v>61</v>
      </c>
      <c r="P80" s="1" t="n">
        <v>70</v>
      </c>
      <c r="Q80" s="1" t="n">
        <v>131</v>
      </c>
      <c r="R80" s="1" t="n">
        <v>225</v>
      </c>
      <c r="S80" s="1" t="n">
        <v>225</v>
      </c>
      <c r="T80" s="1" t="n">
        <v>27</v>
      </c>
      <c r="U80" s="1" t="n">
        <v>477</v>
      </c>
      <c r="V80" s="1" t="n">
        <f aca="false">+R80-Z80</f>
        <v>83</v>
      </c>
      <c r="W80" s="1" t="n">
        <f aca="false">+S80-AA80</f>
        <v>91</v>
      </c>
      <c r="X80" s="1" t="n">
        <f aca="false">+T80-AB80</f>
        <v>22</v>
      </c>
      <c r="Y80" s="1" t="n">
        <f aca="false">+U80-AC80</f>
        <v>196</v>
      </c>
      <c r="Z80" s="1" t="n">
        <v>142</v>
      </c>
      <c r="AA80" s="1" t="n">
        <v>134</v>
      </c>
      <c r="AB80" s="1" t="n">
        <v>5</v>
      </c>
      <c r="AC80" s="1" t="n">
        <v>281</v>
      </c>
      <c r="AD80" s="1" t="n">
        <v>94</v>
      </c>
      <c r="AE80" s="1" t="n">
        <v>87</v>
      </c>
      <c r="AF80" s="1" t="n">
        <v>15</v>
      </c>
      <c r="AG80" s="1" t="n">
        <v>196</v>
      </c>
      <c r="AH80" s="1" t="n">
        <f aca="false">+AD80-AL80</f>
        <v>17</v>
      </c>
      <c r="AI80" s="1" t="n">
        <f aca="false">+AE80-AM80</f>
        <v>22</v>
      </c>
      <c r="AJ80" s="1" t="n">
        <f aca="false">+AF80-AN80</f>
        <v>8</v>
      </c>
      <c r="AK80" s="1" t="n">
        <f aca="false">+AG80-AO80</f>
        <v>47</v>
      </c>
      <c r="AL80" s="1" t="n">
        <v>77</v>
      </c>
      <c r="AM80" s="1" t="n">
        <v>65</v>
      </c>
      <c r="AN80" s="1" t="n">
        <v>7</v>
      </c>
      <c r="AO80" s="1" t="n">
        <v>149</v>
      </c>
    </row>
    <row r="81" customFormat="false" ht="12.8" hidden="false" customHeight="false" outlineLevel="0" collapsed="false">
      <c r="A81" s="1" t="n">
        <v>76</v>
      </c>
      <c r="B81" s="1" t="n">
        <v>31</v>
      </c>
      <c r="C81" s="1" t="n">
        <v>65</v>
      </c>
      <c r="D81" s="1" t="s">
        <v>140</v>
      </c>
      <c r="E81" s="1" t="n">
        <v>257</v>
      </c>
      <c r="F81" s="1" t="n">
        <v>118</v>
      </c>
      <c r="G81" s="1" t="n">
        <v>79</v>
      </c>
      <c r="H81" s="1" t="n">
        <v>454</v>
      </c>
      <c r="I81" s="1" t="n">
        <v>21</v>
      </c>
      <c r="J81" s="1" t="n">
        <v>186</v>
      </c>
      <c r="K81" s="1" t="n">
        <v>51</v>
      </c>
      <c r="L81" s="1" t="n">
        <v>43</v>
      </c>
      <c r="M81" s="1" t="n">
        <v>280</v>
      </c>
      <c r="O81" s="1" t="n">
        <v>35</v>
      </c>
      <c r="P81" s="1" t="n">
        <v>13</v>
      </c>
      <c r="Q81" s="1" t="n">
        <v>48</v>
      </c>
      <c r="R81" s="1" t="n">
        <v>57</v>
      </c>
      <c r="S81" s="1" t="n">
        <v>30</v>
      </c>
      <c r="T81" s="1" t="n">
        <v>17</v>
      </c>
      <c r="U81" s="1" t="n">
        <v>104</v>
      </c>
      <c r="V81" s="1" t="n">
        <f aca="false">+R81-Z81</f>
        <v>54</v>
      </c>
      <c r="W81" s="1" t="n">
        <f aca="false">+S81-AA81</f>
        <v>23</v>
      </c>
      <c r="X81" s="1" t="n">
        <f aca="false">+T81-AB81</f>
        <v>8</v>
      </c>
      <c r="Y81" s="1" t="n">
        <f aca="false">+U81-AC81</f>
        <v>85</v>
      </c>
      <c r="Z81" s="1" t="n">
        <v>3</v>
      </c>
      <c r="AA81" s="1" t="n">
        <v>7</v>
      </c>
      <c r="AB81" s="1" t="n">
        <v>9</v>
      </c>
      <c r="AC81" s="1" t="n">
        <v>19</v>
      </c>
      <c r="AD81" s="1" t="n">
        <v>14</v>
      </c>
      <c r="AE81" s="1" t="n">
        <v>2</v>
      </c>
      <c r="AF81" s="1" t="n">
        <v>6</v>
      </c>
      <c r="AG81" s="1" t="n">
        <v>22</v>
      </c>
      <c r="AH81" s="1" t="n">
        <f aca="false">+AD81-AL81</f>
        <v>6</v>
      </c>
      <c r="AI81" s="1" t="n">
        <f aca="false">+AE81-AM81</f>
        <v>1</v>
      </c>
      <c r="AJ81" s="1" t="n">
        <f aca="false">+AF81-AN81</f>
        <v>3</v>
      </c>
      <c r="AK81" s="1" t="n">
        <f aca="false">+AG81-AO81</f>
        <v>10</v>
      </c>
      <c r="AL81" s="1" t="n">
        <v>8</v>
      </c>
      <c r="AM81" s="1" t="n">
        <v>1</v>
      </c>
      <c r="AN81" s="1" t="n">
        <v>3</v>
      </c>
      <c r="AO81" s="1" t="n">
        <v>12</v>
      </c>
    </row>
    <row r="82" customFormat="false" ht="12.8" hidden="false" customHeight="false" outlineLevel="0" collapsed="false">
      <c r="A82" s="1" t="n">
        <v>76</v>
      </c>
      <c r="B82" s="1" t="n">
        <v>31</v>
      </c>
      <c r="C82" s="1" t="n">
        <v>46</v>
      </c>
      <c r="D82" s="1" t="s">
        <v>141</v>
      </c>
      <c r="E82" s="1" t="n">
        <v>227</v>
      </c>
      <c r="F82" s="1" t="n">
        <v>74</v>
      </c>
      <c r="G82" s="1" t="n">
        <v>0</v>
      </c>
      <c r="H82" s="1" t="n">
        <v>301</v>
      </c>
      <c r="I82" s="1" t="n">
        <v>19</v>
      </c>
      <c r="J82" s="1" t="n">
        <v>170</v>
      </c>
      <c r="K82" s="1" t="n">
        <v>25</v>
      </c>
      <c r="L82" s="1" t="n">
        <v>0</v>
      </c>
      <c r="M82" s="1" t="n">
        <v>195</v>
      </c>
      <c r="N82" s="1" t="n">
        <v>3</v>
      </c>
      <c r="O82" s="1" t="n">
        <v>19</v>
      </c>
      <c r="Q82" s="1" t="n">
        <v>22</v>
      </c>
      <c r="R82" s="1" t="n">
        <v>45</v>
      </c>
      <c r="S82" s="1" t="n">
        <v>26</v>
      </c>
      <c r="T82" s="1"/>
      <c r="U82" s="1" t="n">
        <v>71</v>
      </c>
      <c r="V82" s="1" t="n">
        <f aca="false">+R82-Z82</f>
        <v>26</v>
      </c>
      <c r="W82" s="1" t="n">
        <f aca="false">+S82-AA82</f>
        <v>20</v>
      </c>
      <c r="X82" s="1" t="n">
        <f aca="false">+T82-AB82</f>
        <v>0</v>
      </c>
      <c r="Y82" s="1" t="n">
        <f aca="false">+U82-AC82</f>
        <v>46</v>
      </c>
      <c r="Z82" s="1" t="n">
        <v>19</v>
      </c>
      <c r="AA82" s="1" t="n">
        <v>6</v>
      </c>
      <c r="AB82" s="1"/>
      <c r="AC82" s="1" t="n">
        <v>25</v>
      </c>
      <c r="AD82" s="1" t="n">
        <v>9</v>
      </c>
      <c r="AE82" s="1" t="n">
        <v>4</v>
      </c>
      <c r="AF82" s="1"/>
      <c r="AG82" s="1" t="n">
        <v>13</v>
      </c>
      <c r="AH82" s="1" t="n">
        <f aca="false">+AD82-AL82</f>
        <v>6</v>
      </c>
      <c r="AI82" s="1" t="n">
        <f aca="false">+AE82-AM82</f>
        <v>1</v>
      </c>
      <c r="AJ82" s="1" t="n">
        <f aca="false">+AF82-AN82</f>
        <v>0</v>
      </c>
      <c r="AK82" s="1" t="n">
        <f aca="false">+AG82-AO82</f>
        <v>7</v>
      </c>
      <c r="AL82" s="1" t="n">
        <v>3</v>
      </c>
      <c r="AM82" s="1" t="n">
        <v>3</v>
      </c>
      <c r="AO82" s="1" t="n">
        <v>6</v>
      </c>
    </row>
    <row r="83" customFormat="false" ht="12.8" hidden="false" customHeight="false" outlineLevel="0" collapsed="false">
      <c r="A83" s="1" t="n">
        <v>76</v>
      </c>
      <c r="B83" s="1" t="n">
        <v>31</v>
      </c>
      <c r="C83" s="1" t="n">
        <v>81</v>
      </c>
      <c r="D83" s="1" t="s">
        <v>142</v>
      </c>
      <c r="E83" s="1" t="n">
        <v>279</v>
      </c>
      <c r="F83" s="1" t="n">
        <v>112</v>
      </c>
      <c r="G83" s="1" t="n">
        <v>0</v>
      </c>
      <c r="H83" s="1" t="n">
        <v>391</v>
      </c>
      <c r="I83" s="1" t="n">
        <v>13</v>
      </c>
      <c r="J83" s="1" t="n">
        <v>166</v>
      </c>
      <c r="K83" s="1" t="n">
        <v>63</v>
      </c>
      <c r="L83" s="1" t="n">
        <v>0</v>
      </c>
      <c r="M83" s="1" t="n">
        <v>229</v>
      </c>
      <c r="O83" s="1" t="n">
        <v>12</v>
      </c>
      <c r="Q83" s="1" t="n">
        <v>12</v>
      </c>
      <c r="R83" s="1" t="n">
        <v>84</v>
      </c>
      <c r="S83" s="1" t="n">
        <v>25</v>
      </c>
      <c r="T83" s="1"/>
      <c r="U83" s="1" t="n">
        <v>109</v>
      </c>
      <c r="V83" s="1" t="n">
        <f aca="false">+R83-Z83</f>
        <v>41</v>
      </c>
      <c r="W83" s="1" t="n">
        <f aca="false">+S83-AA83</f>
        <v>25</v>
      </c>
      <c r="X83" s="1" t="n">
        <f aca="false">+T83-AB83</f>
        <v>0</v>
      </c>
      <c r="Y83" s="1" t="n">
        <f aca="false">+U83-AC83</f>
        <v>66</v>
      </c>
      <c r="Z83" s="1" t="n">
        <v>43</v>
      </c>
      <c r="AA83" s="1"/>
      <c r="AB83" s="1"/>
      <c r="AC83" s="1" t="n">
        <v>43</v>
      </c>
      <c r="AD83" s="1" t="n">
        <v>29</v>
      </c>
      <c r="AE83" s="1" t="n">
        <v>12</v>
      </c>
      <c r="AF83" s="1"/>
      <c r="AG83" s="1" t="n">
        <v>41</v>
      </c>
      <c r="AH83" s="1" t="n">
        <f aca="false">+AD83-AL83</f>
        <v>9</v>
      </c>
      <c r="AI83" s="1" t="n">
        <f aca="false">+AE83-AM83</f>
        <v>6</v>
      </c>
      <c r="AJ83" s="1" t="n">
        <f aca="false">+AF83-AN83</f>
        <v>0</v>
      </c>
      <c r="AK83" s="1" t="n">
        <f aca="false">+AG83-AO83</f>
        <v>15</v>
      </c>
      <c r="AL83" s="1" t="n">
        <v>20</v>
      </c>
      <c r="AM83" s="1" t="n">
        <v>6</v>
      </c>
      <c r="AO83" s="1" t="n">
        <v>26</v>
      </c>
    </row>
    <row r="84" customFormat="false" ht="12.8" hidden="false" customHeight="false" outlineLevel="0" collapsed="false">
      <c r="A84" s="1" t="n">
        <v>76</v>
      </c>
      <c r="B84" s="1" t="n">
        <v>31</v>
      </c>
      <c r="C84" s="1" t="n">
        <v>82</v>
      </c>
      <c r="D84" s="1" t="s">
        <v>143</v>
      </c>
      <c r="E84" s="1" t="n">
        <v>262</v>
      </c>
      <c r="F84" s="1" t="n">
        <v>20</v>
      </c>
      <c r="G84" s="1" t="n">
        <v>19</v>
      </c>
      <c r="H84" s="1" t="n">
        <v>301</v>
      </c>
      <c r="I84" s="1" t="n">
        <v>19</v>
      </c>
      <c r="J84" s="1" t="n">
        <v>163</v>
      </c>
      <c r="K84" s="1" t="n">
        <v>11</v>
      </c>
      <c r="L84" s="1" t="n">
        <v>7</v>
      </c>
      <c r="M84" s="1" t="n">
        <v>181</v>
      </c>
      <c r="O84" s="1" t="n">
        <v>3</v>
      </c>
      <c r="P84" s="1" t="n">
        <v>6</v>
      </c>
      <c r="Q84" s="1" t="n">
        <v>9</v>
      </c>
      <c r="R84" s="1" t="n">
        <v>80</v>
      </c>
      <c r="S84" s="1" t="n">
        <v>4</v>
      </c>
      <c r="T84" s="1" t="n">
        <v>6</v>
      </c>
      <c r="U84" s="1" t="n">
        <v>90</v>
      </c>
      <c r="V84" s="1" t="n">
        <f aca="false">+R84-Z84</f>
        <v>41</v>
      </c>
      <c r="W84" s="1" t="n">
        <f aca="false">+S84-AA84</f>
        <v>4</v>
      </c>
      <c r="X84" s="1" t="n">
        <f aca="false">+T84-AB84</f>
        <v>6</v>
      </c>
      <c r="Y84" s="1" t="n">
        <f aca="false">+U84-AC84</f>
        <v>51</v>
      </c>
      <c r="Z84" s="1" t="n">
        <v>39</v>
      </c>
      <c r="AA84" s="1"/>
      <c r="AB84" s="1"/>
      <c r="AC84" s="1" t="n">
        <v>39</v>
      </c>
      <c r="AD84" s="1" t="n">
        <v>19</v>
      </c>
      <c r="AE84" s="1" t="n">
        <v>2</v>
      </c>
      <c r="AF84" s="1"/>
      <c r="AG84" s="1" t="n">
        <v>21</v>
      </c>
      <c r="AH84" s="1" t="n">
        <f aca="false">+AD84-AL84</f>
        <v>10</v>
      </c>
      <c r="AI84" s="1" t="n">
        <f aca="false">+AE84-AM84</f>
        <v>1</v>
      </c>
      <c r="AJ84" s="1" t="n">
        <f aca="false">+AF84-AN84</f>
        <v>0</v>
      </c>
      <c r="AK84" s="1" t="n">
        <f aca="false">+AG84-AO84</f>
        <v>11</v>
      </c>
      <c r="AL84" s="1" t="n">
        <v>9</v>
      </c>
      <c r="AM84" s="1" t="n">
        <v>1</v>
      </c>
      <c r="AO84" s="1" t="n">
        <v>10</v>
      </c>
    </row>
    <row r="85" customFormat="false" ht="12.8" hidden="false" customHeight="false" outlineLevel="0" collapsed="false">
      <c r="A85" s="1" t="n">
        <v>52</v>
      </c>
      <c r="B85" s="1" t="n">
        <v>44</v>
      </c>
      <c r="C85" s="1" t="n">
        <v>44</v>
      </c>
      <c r="D85" s="1" t="s">
        <v>144</v>
      </c>
      <c r="E85" s="1" t="n">
        <v>1001</v>
      </c>
      <c r="F85" s="1" t="n">
        <v>883</v>
      </c>
      <c r="G85" s="1" t="n">
        <v>0</v>
      </c>
      <c r="H85" s="1" t="n">
        <v>1884</v>
      </c>
      <c r="I85" s="1" t="n">
        <v>53</v>
      </c>
      <c r="J85" s="1" t="n">
        <v>568</v>
      </c>
      <c r="K85" s="1" t="n">
        <v>489</v>
      </c>
      <c r="L85" s="1" t="n">
        <v>0</v>
      </c>
      <c r="M85" s="1" t="n">
        <v>1057</v>
      </c>
      <c r="N85" s="1" t="n">
        <v>4</v>
      </c>
      <c r="O85" s="1" t="n">
        <v>93</v>
      </c>
      <c r="Q85" s="1" t="n">
        <v>97</v>
      </c>
      <c r="R85" s="1" t="n">
        <v>218</v>
      </c>
      <c r="S85" s="1" t="n">
        <v>144</v>
      </c>
      <c r="T85" s="1"/>
      <c r="U85" s="1" t="n">
        <v>362</v>
      </c>
      <c r="V85" s="1" t="n">
        <f aca="false">+R85-Z85</f>
        <v>69</v>
      </c>
      <c r="W85" s="1" t="n">
        <f aca="false">+S85-AA85</f>
        <v>43</v>
      </c>
      <c r="X85" s="1" t="n">
        <f aca="false">+T85-AB85</f>
        <v>0</v>
      </c>
      <c r="Y85" s="1" t="n">
        <f aca="false">+U85-AC85</f>
        <v>112</v>
      </c>
      <c r="Z85" s="1" t="n">
        <v>149</v>
      </c>
      <c r="AA85" s="1" t="n">
        <v>101</v>
      </c>
      <c r="AB85" s="1"/>
      <c r="AC85" s="1" t="n">
        <v>250</v>
      </c>
      <c r="AD85" s="1" t="n">
        <v>211</v>
      </c>
      <c r="AE85" s="1" t="n">
        <v>157</v>
      </c>
      <c r="AF85" s="1"/>
      <c r="AG85" s="1" t="n">
        <v>368</v>
      </c>
      <c r="AH85" s="1" t="n">
        <f aca="false">+AD85-AL85</f>
        <v>13</v>
      </c>
      <c r="AI85" s="1" t="n">
        <f aca="false">+AE85-AM85</f>
        <v>16</v>
      </c>
      <c r="AJ85" s="1" t="n">
        <f aca="false">+AF85-AN85</f>
        <v>0</v>
      </c>
      <c r="AK85" s="1" t="n">
        <f aca="false">+AG85-AO85</f>
        <v>29</v>
      </c>
      <c r="AL85" s="1" t="n">
        <v>198</v>
      </c>
      <c r="AM85" s="1" t="n">
        <v>141</v>
      </c>
      <c r="AO85" s="1" t="n">
        <v>339</v>
      </c>
    </row>
    <row r="86" customFormat="false" ht="12.8" hidden="false" customHeight="false" outlineLevel="0" collapsed="false">
      <c r="A86" s="1" t="n">
        <v>52</v>
      </c>
      <c r="B86" s="1" t="n">
        <v>49</v>
      </c>
      <c r="C86" s="1" t="n">
        <v>49</v>
      </c>
      <c r="D86" s="1" t="s">
        <v>145</v>
      </c>
      <c r="E86" s="1" t="n">
        <v>711</v>
      </c>
      <c r="F86" s="1" t="n">
        <v>394</v>
      </c>
      <c r="G86" s="1" t="n">
        <v>71</v>
      </c>
      <c r="H86" s="1" t="n">
        <v>1176</v>
      </c>
      <c r="I86" s="1" t="n">
        <v>9</v>
      </c>
      <c r="J86" s="1" t="n">
        <v>352</v>
      </c>
      <c r="K86" s="1" t="n">
        <v>233</v>
      </c>
      <c r="L86" s="1" t="n">
        <v>48</v>
      </c>
      <c r="M86" s="1" t="n">
        <v>633</v>
      </c>
      <c r="O86" s="1" t="n">
        <v>57</v>
      </c>
      <c r="P86" s="1" t="n">
        <v>5</v>
      </c>
      <c r="Q86" s="1" t="n">
        <v>62</v>
      </c>
      <c r="R86" s="1" t="n">
        <v>257</v>
      </c>
      <c r="S86" s="1" t="n">
        <v>68</v>
      </c>
      <c r="T86" s="1" t="n">
        <v>7</v>
      </c>
      <c r="U86" s="1" t="n">
        <v>332</v>
      </c>
      <c r="V86" s="1" t="n">
        <f aca="false">+R86-Z86</f>
        <v>81</v>
      </c>
      <c r="W86" s="1" t="n">
        <f aca="false">+S86-AA86</f>
        <v>35</v>
      </c>
      <c r="X86" s="1" t="n">
        <f aca="false">+T86-AB86</f>
        <v>1</v>
      </c>
      <c r="Y86" s="1" t="n">
        <f aca="false">+U86-AC86</f>
        <v>117</v>
      </c>
      <c r="Z86" s="1" t="n">
        <v>176</v>
      </c>
      <c r="AA86" s="1" t="n">
        <v>33</v>
      </c>
      <c r="AB86" s="1" t="n">
        <v>6</v>
      </c>
      <c r="AC86" s="1" t="n">
        <v>215</v>
      </c>
      <c r="AD86" s="1" t="n">
        <v>102</v>
      </c>
      <c r="AE86" s="1" t="n">
        <v>36</v>
      </c>
      <c r="AF86" s="1" t="n">
        <v>11</v>
      </c>
      <c r="AG86" s="1" t="n">
        <v>149</v>
      </c>
      <c r="AH86" s="1" t="n">
        <f aca="false">+AD86-AL86</f>
        <v>16</v>
      </c>
      <c r="AI86" s="1" t="n">
        <f aca="false">+AE86-AM86</f>
        <v>8</v>
      </c>
      <c r="AJ86" s="1" t="n">
        <f aca="false">+AF86-AN86</f>
        <v>0</v>
      </c>
      <c r="AK86" s="1" t="n">
        <f aca="false">+AG86-AO86</f>
        <v>24</v>
      </c>
      <c r="AL86" s="1" t="n">
        <v>86</v>
      </c>
      <c r="AM86" s="1" t="n">
        <v>28</v>
      </c>
      <c r="AN86" s="1" t="n">
        <v>11</v>
      </c>
      <c r="AO86" s="1" t="n">
        <v>125</v>
      </c>
    </row>
    <row r="87" customFormat="false" ht="12.8" hidden="false" customHeight="false" outlineLevel="0" collapsed="false">
      <c r="A87" s="1" t="n">
        <v>52</v>
      </c>
      <c r="B87" s="1" t="n">
        <v>44</v>
      </c>
      <c r="C87" s="1" t="n">
        <v>53</v>
      </c>
      <c r="D87" s="1" t="s">
        <v>146</v>
      </c>
      <c r="E87" s="1" t="n">
        <v>295</v>
      </c>
      <c r="F87" s="1" t="n">
        <v>244</v>
      </c>
      <c r="G87" s="1" t="n">
        <v>0</v>
      </c>
      <c r="H87" s="1" t="n">
        <v>539</v>
      </c>
      <c r="I87" s="1" t="n">
        <v>9</v>
      </c>
      <c r="J87" s="1" t="n">
        <v>205</v>
      </c>
      <c r="K87" s="1" t="n">
        <v>155</v>
      </c>
      <c r="L87" s="1" t="n">
        <v>0</v>
      </c>
      <c r="M87" s="1" t="n">
        <v>360</v>
      </c>
      <c r="O87" s="1" t="n">
        <v>39</v>
      </c>
      <c r="Q87" s="1" t="n">
        <v>39</v>
      </c>
      <c r="R87" s="1" t="n">
        <v>63</v>
      </c>
      <c r="S87" s="1" t="n">
        <v>32</v>
      </c>
      <c r="T87" s="1"/>
      <c r="U87" s="1" t="n">
        <v>95</v>
      </c>
      <c r="V87" s="1" t="n">
        <f aca="false">+R87-Z87</f>
        <v>33</v>
      </c>
      <c r="W87" s="1" t="n">
        <f aca="false">+S87-AA87</f>
        <v>13</v>
      </c>
      <c r="X87" s="1" t="n">
        <f aca="false">+T87-AB87</f>
        <v>0</v>
      </c>
      <c r="Y87" s="1" t="n">
        <f aca="false">+U87-AC87</f>
        <v>46</v>
      </c>
      <c r="Z87" s="1" t="n">
        <v>30</v>
      </c>
      <c r="AA87" s="1" t="n">
        <v>19</v>
      </c>
      <c r="AB87" s="1"/>
      <c r="AC87" s="1" t="n">
        <v>49</v>
      </c>
      <c r="AD87" s="1" t="n">
        <v>27</v>
      </c>
      <c r="AE87" s="1" t="n">
        <v>18</v>
      </c>
      <c r="AF87" s="1"/>
      <c r="AG87" s="1" t="n">
        <v>45</v>
      </c>
      <c r="AH87" s="1" t="n">
        <f aca="false">+AD87-AL87</f>
        <v>6</v>
      </c>
      <c r="AI87" s="1" t="n">
        <f aca="false">+AE87-AM87</f>
        <v>5</v>
      </c>
      <c r="AJ87" s="1" t="n">
        <f aca="false">+AF87-AN87</f>
        <v>0</v>
      </c>
      <c r="AK87" s="1" t="n">
        <f aca="false">+AG87-AO87</f>
        <v>11</v>
      </c>
      <c r="AL87" s="1" t="n">
        <v>21</v>
      </c>
      <c r="AM87" s="1" t="n">
        <v>13</v>
      </c>
      <c r="AO87" s="1" t="n">
        <v>34</v>
      </c>
    </row>
    <row r="88" customFormat="false" ht="12.8" hidden="false" customHeight="false" outlineLevel="0" collapsed="false">
      <c r="A88" s="1" t="n">
        <v>52</v>
      </c>
      <c r="B88" s="1" t="n">
        <v>49</v>
      </c>
      <c r="C88" s="1" t="n">
        <v>72</v>
      </c>
      <c r="D88" s="1" t="s">
        <v>148</v>
      </c>
      <c r="E88" s="1" t="n">
        <v>461</v>
      </c>
      <c r="F88" s="1" t="n">
        <v>496</v>
      </c>
      <c r="G88" s="1" t="n">
        <v>189</v>
      </c>
      <c r="H88" s="1" t="n">
        <v>1146</v>
      </c>
      <c r="I88" s="1" t="n">
        <v>11</v>
      </c>
      <c r="J88" s="1" t="n">
        <v>254</v>
      </c>
      <c r="K88" s="1" t="n">
        <v>284</v>
      </c>
      <c r="L88" s="1" t="n">
        <v>126</v>
      </c>
      <c r="M88" s="1" t="n">
        <v>664</v>
      </c>
      <c r="O88" s="1" t="n">
        <v>85</v>
      </c>
      <c r="P88" s="1" t="n">
        <v>26</v>
      </c>
      <c r="Q88" s="1" t="n">
        <v>111</v>
      </c>
      <c r="R88" s="1" t="n">
        <v>123</v>
      </c>
      <c r="S88" s="1" t="n">
        <v>92</v>
      </c>
      <c r="T88" s="1" t="n">
        <v>19</v>
      </c>
      <c r="U88" s="1" t="n">
        <v>234</v>
      </c>
      <c r="V88" s="1" t="n">
        <f aca="false">+R88-Z88</f>
        <v>42</v>
      </c>
      <c r="W88" s="1" t="n">
        <f aca="false">+S88-AA88</f>
        <v>61</v>
      </c>
      <c r="X88" s="1" t="n">
        <f aca="false">+T88-AB88</f>
        <v>13</v>
      </c>
      <c r="Y88" s="1" t="n">
        <f aca="false">+U88-AC88</f>
        <v>116</v>
      </c>
      <c r="Z88" s="1" t="n">
        <v>81</v>
      </c>
      <c r="AA88" s="1" t="n">
        <v>31</v>
      </c>
      <c r="AB88" s="1" t="n">
        <v>6</v>
      </c>
      <c r="AC88" s="1" t="n">
        <v>118</v>
      </c>
      <c r="AD88" s="1" t="n">
        <v>84</v>
      </c>
      <c r="AE88" s="1" t="n">
        <v>35</v>
      </c>
      <c r="AF88" s="1" t="n">
        <v>18</v>
      </c>
      <c r="AG88" s="1" t="n">
        <v>137</v>
      </c>
      <c r="AH88" s="1" t="n">
        <f aca="false">+AD88-AL88</f>
        <v>5</v>
      </c>
      <c r="AI88" s="1" t="n">
        <f aca="false">+AE88-AM88</f>
        <v>3</v>
      </c>
      <c r="AJ88" s="1" t="n">
        <f aca="false">+AF88-AN88</f>
        <v>0</v>
      </c>
      <c r="AK88" s="1" t="n">
        <f aca="false">+AG88-AO88</f>
        <v>8</v>
      </c>
      <c r="AL88" s="1" t="n">
        <v>79</v>
      </c>
      <c r="AM88" s="1" t="n">
        <v>32</v>
      </c>
      <c r="AN88" s="1" t="n">
        <v>18</v>
      </c>
      <c r="AO88" s="1" t="n">
        <v>129</v>
      </c>
    </row>
    <row r="89" customFormat="false" ht="12.8" hidden="false" customHeight="false" outlineLevel="0" collapsed="false">
      <c r="A89" s="1" t="n">
        <v>52</v>
      </c>
      <c r="B89" s="1" t="n">
        <v>44</v>
      </c>
      <c r="C89" s="1" t="n">
        <v>85</v>
      </c>
      <c r="D89" s="1" t="s">
        <v>149</v>
      </c>
      <c r="E89" s="1" t="n">
        <v>424</v>
      </c>
      <c r="F89" s="1" t="n">
        <v>420</v>
      </c>
      <c r="G89" s="1" t="n">
        <v>0</v>
      </c>
      <c r="H89" s="1" t="n">
        <v>844</v>
      </c>
      <c r="I89" s="1" t="n">
        <v>13</v>
      </c>
      <c r="J89" s="1" t="n">
        <v>259</v>
      </c>
      <c r="K89" s="1" t="n">
        <v>234</v>
      </c>
      <c r="L89" s="1" t="n">
        <v>0</v>
      </c>
      <c r="M89" s="1" t="n">
        <v>493</v>
      </c>
      <c r="O89" s="1" t="n">
        <v>5</v>
      </c>
      <c r="Q89" s="1" t="n">
        <v>5</v>
      </c>
      <c r="R89" s="1" t="n">
        <v>124</v>
      </c>
      <c r="S89" s="1" t="n">
        <v>129</v>
      </c>
      <c r="T89" s="1"/>
      <c r="U89" s="1" t="n">
        <v>253</v>
      </c>
      <c r="V89" s="1" t="n">
        <f aca="false">+R89-Z89</f>
        <v>67</v>
      </c>
      <c r="W89" s="1" t="n">
        <f aca="false">+S89-AA89</f>
        <v>38</v>
      </c>
      <c r="X89" s="1" t="n">
        <f aca="false">+T89-AB89</f>
        <v>0</v>
      </c>
      <c r="Y89" s="1" t="n">
        <f aca="false">+U89-AC89</f>
        <v>105</v>
      </c>
      <c r="Z89" s="1" t="n">
        <v>57</v>
      </c>
      <c r="AA89" s="1" t="n">
        <v>91</v>
      </c>
      <c r="AB89" s="1"/>
      <c r="AC89" s="1" t="n">
        <v>148</v>
      </c>
      <c r="AD89" s="1" t="n">
        <v>41</v>
      </c>
      <c r="AE89" s="1" t="n">
        <v>52</v>
      </c>
      <c r="AF89" s="1"/>
      <c r="AG89" s="1" t="n">
        <v>93</v>
      </c>
      <c r="AH89" s="1" t="n">
        <f aca="false">+AD89-AL89</f>
        <v>12</v>
      </c>
      <c r="AI89" s="1" t="n">
        <f aca="false">+AE89-AM89</f>
        <v>15</v>
      </c>
      <c r="AJ89" s="1" t="n">
        <f aca="false">+AF89-AN89</f>
        <v>0</v>
      </c>
      <c r="AK89" s="1" t="n">
        <f aca="false">+AG89-AO89</f>
        <v>27</v>
      </c>
      <c r="AL89" s="1" t="n">
        <v>29</v>
      </c>
      <c r="AM89" s="1" t="n">
        <v>37</v>
      </c>
      <c r="AO89" s="1" t="n">
        <v>66</v>
      </c>
    </row>
    <row r="90" customFormat="false" ht="12.8" hidden="false" customHeight="false" outlineLevel="0" collapsed="false">
      <c r="A90" s="1" t="n">
        <v>93</v>
      </c>
      <c r="B90" s="1" t="n">
        <v>13</v>
      </c>
      <c r="C90" s="1" t="n">
        <v>4</v>
      </c>
      <c r="D90" s="1" t="s">
        <v>199</v>
      </c>
      <c r="E90" s="1" t="n">
        <v>201</v>
      </c>
      <c r="F90" s="1" t="n">
        <v>138</v>
      </c>
      <c r="G90" s="1" t="n">
        <v>0</v>
      </c>
      <c r="H90" s="1" t="n">
        <v>339</v>
      </c>
      <c r="I90" s="1" t="n">
        <v>11</v>
      </c>
      <c r="J90" s="1" t="n">
        <v>148</v>
      </c>
      <c r="K90" s="1" t="n">
        <v>77</v>
      </c>
      <c r="L90" s="1" t="n">
        <v>0</v>
      </c>
      <c r="M90" s="1" t="n">
        <v>225</v>
      </c>
      <c r="O90" s="1" t="n">
        <v>9</v>
      </c>
      <c r="Q90" s="1" t="n">
        <v>9</v>
      </c>
      <c r="R90" s="1" t="n">
        <v>35</v>
      </c>
      <c r="S90" s="1" t="n">
        <v>46</v>
      </c>
      <c r="T90" s="1"/>
      <c r="U90" s="1" t="n">
        <v>81</v>
      </c>
      <c r="V90" s="1" t="n">
        <f aca="false">+R90-Z90</f>
        <v>17</v>
      </c>
      <c r="W90" s="1" t="n">
        <f aca="false">+S90-AA90</f>
        <v>28</v>
      </c>
      <c r="X90" s="1" t="n">
        <f aca="false">+T90-AB90</f>
        <v>0</v>
      </c>
      <c r="Y90" s="1" t="n">
        <f aca="false">+U90-AC90</f>
        <v>45</v>
      </c>
      <c r="Z90" s="1" t="n">
        <v>18</v>
      </c>
      <c r="AA90" s="1" t="n">
        <v>18</v>
      </c>
      <c r="AB90" s="1"/>
      <c r="AC90" s="1" t="n">
        <v>36</v>
      </c>
      <c r="AD90" s="1" t="n">
        <v>18</v>
      </c>
      <c r="AE90" s="1" t="n">
        <v>6</v>
      </c>
      <c r="AF90" s="1"/>
      <c r="AG90" s="1" t="n">
        <v>24</v>
      </c>
      <c r="AH90" s="1" t="n">
        <f aca="false">+AD90-AL90</f>
        <v>9</v>
      </c>
      <c r="AI90" s="1" t="n">
        <f aca="false">+AE90-AM90</f>
        <v>5</v>
      </c>
      <c r="AJ90" s="1" t="n">
        <f aca="false">+AF90-AN90</f>
        <v>0</v>
      </c>
      <c r="AK90" s="1" t="n">
        <f aca="false">+AG90-AO90</f>
        <v>14</v>
      </c>
      <c r="AL90" s="1" t="n">
        <v>9</v>
      </c>
      <c r="AM90" s="1" t="n">
        <v>1</v>
      </c>
      <c r="AO90" s="1" t="n">
        <v>10</v>
      </c>
    </row>
    <row r="91" customFormat="false" ht="12.8" hidden="false" customHeight="false" outlineLevel="0" collapsed="false">
      <c r="A91" s="1" t="n">
        <v>93</v>
      </c>
      <c r="B91" s="1" t="n">
        <v>13</v>
      </c>
      <c r="C91" s="1" t="n">
        <v>13</v>
      </c>
      <c r="D91" s="1" t="s">
        <v>151</v>
      </c>
      <c r="E91" s="1" t="n">
        <v>1588</v>
      </c>
      <c r="F91" s="1" t="n">
        <v>1124</v>
      </c>
      <c r="G91" s="1" t="n">
        <v>180</v>
      </c>
      <c r="H91" s="1" t="n">
        <v>2892</v>
      </c>
      <c r="I91" s="1" t="n">
        <v>92</v>
      </c>
      <c r="J91" s="1" t="n">
        <v>861</v>
      </c>
      <c r="K91" s="1" t="n">
        <v>451</v>
      </c>
      <c r="L91" s="1" t="n">
        <v>56</v>
      </c>
      <c r="M91" s="1" t="n">
        <v>1368</v>
      </c>
      <c r="N91" s="1" t="n">
        <v>5</v>
      </c>
      <c r="O91" s="1" t="n">
        <v>455</v>
      </c>
      <c r="P91" s="1" t="n">
        <v>120</v>
      </c>
      <c r="Q91" s="1" t="n">
        <v>580</v>
      </c>
      <c r="R91" s="1" t="n">
        <v>540</v>
      </c>
      <c r="S91" s="1" t="n">
        <v>141</v>
      </c>
      <c r="T91" s="1" t="n">
        <v>3</v>
      </c>
      <c r="U91" s="1" t="n">
        <v>684</v>
      </c>
      <c r="V91" s="1" t="n">
        <f aca="false">+R91-Z91</f>
        <v>164</v>
      </c>
      <c r="W91" s="1" t="n">
        <f aca="false">+S91-AA91</f>
        <v>49</v>
      </c>
      <c r="X91" s="1" t="n">
        <f aca="false">+T91-AB91</f>
        <v>2</v>
      </c>
      <c r="Y91" s="1" t="n">
        <f aca="false">+U91-AC91</f>
        <v>215</v>
      </c>
      <c r="Z91" s="1" t="n">
        <v>376</v>
      </c>
      <c r="AA91" s="1" t="n">
        <v>92</v>
      </c>
      <c r="AB91" s="1" t="n">
        <v>1</v>
      </c>
      <c r="AC91" s="1" t="n">
        <v>469</v>
      </c>
      <c r="AD91" s="1" t="n">
        <v>182</v>
      </c>
      <c r="AE91" s="1" t="n">
        <v>77</v>
      </c>
      <c r="AF91" s="1" t="n">
        <v>1</v>
      </c>
      <c r="AG91" s="1" t="n">
        <v>260</v>
      </c>
      <c r="AH91" s="1" t="n">
        <f aca="false">+AD91-AL91</f>
        <v>34</v>
      </c>
      <c r="AI91" s="1" t="n">
        <f aca="false">+AE91-AM91</f>
        <v>14</v>
      </c>
      <c r="AJ91" s="1" t="n">
        <f aca="false">+AF91-AN91</f>
        <v>0</v>
      </c>
      <c r="AK91" s="1" t="n">
        <f aca="false">+AG91-AO91</f>
        <v>48</v>
      </c>
      <c r="AL91" s="1" t="n">
        <v>148</v>
      </c>
      <c r="AM91" s="1" t="n">
        <v>63</v>
      </c>
      <c r="AN91" s="1" t="n">
        <v>1</v>
      </c>
      <c r="AO91" s="1" t="n">
        <v>212</v>
      </c>
    </row>
    <row r="92" customFormat="false" ht="12.8" hidden="false" customHeight="false" outlineLevel="0" collapsed="false">
      <c r="A92" s="1" t="n">
        <v>93</v>
      </c>
      <c r="B92" s="1" t="n">
        <v>13</v>
      </c>
      <c r="C92" s="1" t="n">
        <v>5</v>
      </c>
      <c r="D92" s="1" t="s">
        <v>152</v>
      </c>
      <c r="E92" s="1" t="n">
        <v>169</v>
      </c>
      <c r="F92" s="1" t="n">
        <v>51</v>
      </c>
      <c r="G92" s="1" t="n">
        <v>0</v>
      </c>
      <c r="H92" s="1" t="n">
        <v>220</v>
      </c>
      <c r="I92" s="1" t="n">
        <v>1</v>
      </c>
      <c r="J92" s="1" t="n">
        <v>105</v>
      </c>
      <c r="K92" s="1" t="n">
        <v>35</v>
      </c>
      <c r="L92" s="1" t="n">
        <v>0</v>
      </c>
      <c r="M92" s="1" t="n">
        <v>140</v>
      </c>
      <c r="N92" s="1" t="n">
        <v>1</v>
      </c>
      <c r="O92" s="1" t="n">
        <v>3</v>
      </c>
      <c r="Q92" s="1" t="n">
        <v>4</v>
      </c>
      <c r="R92" s="1" t="n">
        <v>45</v>
      </c>
      <c r="S92" s="1" t="n">
        <v>6</v>
      </c>
      <c r="T92" s="1"/>
      <c r="U92" s="1" t="n">
        <v>51</v>
      </c>
      <c r="V92" s="1" t="n">
        <f aca="false">+R92-Z92</f>
        <v>21</v>
      </c>
      <c r="W92" s="1" t="n">
        <f aca="false">+S92-AA92</f>
        <v>0</v>
      </c>
      <c r="X92" s="1" t="n">
        <f aca="false">+T92-AB92</f>
        <v>0</v>
      </c>
      <c r="Y92" s="1" t="n">
        <f aca="false">+U92-AC92</f>
        <v>21</v>
      </c>
      <c r="Z92" s="1" t="n">
        <v>24</v>
      </c>
      <c r="AA92" s="1" t="n">
        <v>6</v>
      </c>
      <c r="AB92" s="1"/>
      <c r="AC92" s="1" t="n">
        <v>30</v>
      </c>
      <c r="AD92" s="1" t="n">
        <v>18</v>
      </c>
      <c r="AE92" s="1" t="n">
        <v>7</v>
      </c>
      <c r="AF92" s="1"/>
      <c r="AG92" s="1" t="n">
        <v>25</v>
      </c>
      <c r="AH92" s="1" t="n">
        <f aca="false">+AD92-AL92</f>
        <v>1</v>
      </c>
      <c r="AI92" s="1" t="n">
        <f aca="false">+AE92-AM92</f>
        <v>1</v>
      </c>
      <c r="AJ92" s="1" t="n">
        <f aca="false">+AF92-AN92</f>
        <v>0</v>
      </c>
      <c r="AK92" s="1" t="n">
        <f aca="false">+AG92-AO92</f>
        <v>2</v>
      </c>
      <c r="AL92" s="1" t="n">
        <v>17</v>
      </c>
      <c r="AM92" s="1" t="n">
        <v>6</v>
      </c>
      <c r="AO92" s="1" t="n">
        <v>23</v>
      </c>
    </row>
    <row r="93" customFormat="false" ht="12.8" hidden="false" customHeight="false" outlineLevel="0" collapsed="false">
      <c r="A93" s="1" t="n">
        <v>93</v>
      </c>
      <c r="B93" s="1" t="n">
        <v>13</v>
      </c>
      <c r="C93" s="1" t="n">
        <v>84</v>
      </c>
      <c r="D93" s="1" t="s">
        <v>153</v>
      </c>
      <c r="E93" s="1" t="n">
        <v>202</v>
      </c>
      <c r="F93" s="1" t="n">
        <v>340</v>
      </c>
      <c r="G93" s="1" t="n">
        <v>0</v>
      </c>
      <c r="H93" s="1" t="n">
        <v>542</v>
      </c>
      <c r="I93" s="1" t="n">
        <v>18</v>
      </c>
      <c r="J93" s="1" t="n">
        <v>132</v>
      </c>
      <c r="K93" s="1" t="n">
        <v>212</v>
      </c>
      <c r="L93" s="1" t="n">
        <v>0</v>
      </c>
      <c r="M93" s="1" t="n">
        <v>344</v>
      </c>
      <c r="O93" s="1" t="n">
        <v>35</v>
      </c>
      <c r="Q93" s="1" t="n">
        <v>35</v>
      </c>
      <c r="R93" s="1" t="n">
        <v>49</v>
      </c>
      <c r="S93" s="1" t="n">
        <v>65</v>
      </c>
      <c r="T93" s="1"/>
      <c r="U93" s="1" t="n">
        <v>114</v>
      </c>
      <c r="V93" s="1" t="n">
        <f aca="false">+R93-Z93</f>
        <v>24</v>
      </c>
      <c r="W93" s="1" t="n">
        <f aca="false">+S93-AA93</f>
        <v>35</v>
      </c>
      <c r="X93" s="1" t="n">
        <f aca="false">+T93-AB93</f>
        <v>0</v>
      </c>
      <c r="Y93" s="1" t="n">
        <f aca="false">+U93-AC93</f>
        <v>59</v>
      </c>
      <c r="Z93" s="1" t="n">
        <v>25</v>
      </c>
      <c r="AA93" s="1" t="n">
        <v>30</v>
      </c>
      <c r="AB93" s="1"/>
      <c r="AC93" s="1" t="n">
        <v>55</v>
      </c>
      <c r="AD93" s="1" t="n">
        <v>21</v>
      </c>
      <c r="AE93" s="1" t="n">
        <v>28</v>
      </c>
      <c r="AF93" s="1"/>
      <c r="AG93" s="1" t="n">
        <v>49</v>
      </c>
      <c r="AH93" s="1" t="n">
        <f aca="false">+AD93-AL93</f>
        <v>8</v>
      </c>
      <c r="AI93" s="1" t="n">
        <f aca="false">+AE93-AM93</f>
        <v>9</v>
      </c>
      <c r="AJ93" s="1" t="n">
        <f aca="false">+AF93-AN93</f>
        <v>0</v>
      </c>
      <c r="AK93" s="1" t="n">
        <f aca="false">+AG93-AO93</f>
        <v>17</v>
      </c>
      <c r="AL93" s="1" t="n">
        <v>13</v>
      </c>
      <c r="AM93" s="1" t="n">
        <v>19</v>
      </c>
      <c r="AO93" s="1" t="n">
        <v>32</v>
      </c>
    </row>
    <row r="94" customFormat="false" ht="12.8" hidden="false" customHeight="false" outlineLevel="0" collapsed="false">
      <c r="A94" s="1" t="n">
        <v>93</v>
      </c>
      <c r="B94" s="1" t="n">
        <v>6</v>
      </c>
      <c r="C94" s="1" t="n">
        <v>6</v>
      </c>
      <c r="D94" s="1" t="s">
        <v>154</v>
      </c>
      <c r="E94" s="1" t="n">
        <v>595</v>
      </c>
      <c r="F94" s="1" t="n">
        <v>746</v>
      </c>
      <c r="G94" s="1" t="n">
        <v>0</v>
      </c>
      <c r="H94" s="1" t="n">
        <v>1341</v>
      </c>
      <c r="I94" s="1" t="n">
        <v>24</v>
      </c>
      <c r="J94" s="1" t="n">
        <v>352</v>
      </c>
      <c r="K94" s="1" t="n">
        <v>411</v>
      </c>
      <c r="L94" s="1" t="n">
        <v>0</v>
      </c>
      <c r="M94" s="1" t="n">
        <v>763</v>
      </c>
      <c r="N94" s="1" t="n">
        <v>2</v>
      </c>
      <c r="O94" s="1" t="n">
        <v>95</v>
      </c>
      <c r="Q94" s="1" t="n">
        <v>97</v>
      </c>
      <c r="R94" s="1" t="n">
        <v>160</v>
      </c>
      <c r="S94" s="1" t="n">
        <v>182</v>
      </c>
      <c r="T94" s="1"/>
      <c r="U94" s="1" t="n">
        <v>342</v>
      </c>
      <c r="V94" s="1" t="n">
        <f aca="false">+R94-Z94</f>
        <v>48</v>
      </c>
      <c r="W94" s="1" t="n">
        <f aca="false">+S94-AA94</f>
        <v>45</v>
      </c>
      <c r="X94" s="1" t="n">
        <f aca="false">+T94-AB94</f>
        <v>0</v>
      </c>
      <c r="Y94" s="1" t="n">
        <f aca="false">+U94-AC94</f>
        <v>93</v>
      </c>
      <c r="Z94" s="1" t="n">
        <v>112</v>
      </c>
      <c r="AA94" s="1" t="n">
        <v>137</v>
      </c>
      <c r="AB94" s="1"/>
      <c r="AC94" s="1" t="n">
        <v>249</v>
      </c>
      <c r="AD94" s="1" t="n">
        <v>81</v>
      </c>
      <c r="AE94" s="1" t="n">
        <v>58</v>
      </c>
      <c r="AF94" s="1"/>
      <c r="AG94" s="1" t="n">
        <v>139</v>
      </c>
      <c r="AH94" s="1" t="n">
        <f aca="false">+AD94-AL94</f>
        <v>15</v>
      </c>
      <c r="AI94" s="1" t="n">
        <f aca="false">+AE94-AM94</f>
        <v>8</v>
      </c>
      <c r="AJ94" s="1" t="n">
        <f aca="false">+AF94-AN94</f>
        <v>0</v>
      </c>
      <c r="AK94" s="1" t="n">
        <f aca="false">+AG94-AO94</f>
        <v>23</v>
      </c>
      <c r="AL94" s="1" t="n">
        <v>66</v>
      </c>
      <c r="AM94" s="1" t="n">
        <v>50</v>
      </c>
      <c r="AO94" s="1" t="n">
        <v>116</v>
      </c>
    </row>
    <row r="95" customFormat="false" ht="12.8" hidden="false" customHeight="false" outlineLevel="0" collapsed="false">
      <c r="A95" s="1" t="n">
        <v>93</v>
      </c>
      <c r="B95" s="1" t="n">
        <v>6</v>
      </c>
      <c r="C95" s="1" t="n">
        <v>83</v>
      </c>
      <c r="D95" s="1" t="s">
        <v>155</v>
      </c>
      <c r="E95" s="1" t="n">
        <v>412</v>
      </c>
      <c r="F95" s="1" t="n">
        <v>474</v>
      </c>
      <c r="G95" s="1" t="n">
        <v>94</v>
      </c>
      <c r="H95" s="1" t="n">
        <v>980</v>
      </c>
      <c r="I95" s="1" t="n">
        <v>6</v>
      </c>
      <c r="J95" s="1" t="n">
        <v>252</v>
      </c>
      <c r="K95" s="1" t="n">
        <v>261</v>
      </c>
      <c r="L95" s="1" t="n">
        <v>48</v>
      </c>
      <c r="M95" s="1" t="n">
        <v>561</v>
      </c>
      <c r="N95" s="1" t="n">
        <v>1</v>
      </c>
      <c r="O95" s="1" t="n">
        <v>88</v>
      </c>
      <c r="P95" s="1" t="n">
        <v>24</v>
      </c>
      <c r="Q95" s="1" t="n">
        <v>113</v>
      </c>
      <c r="R95" s="1" t="n">
        <v>111</v>
      </c>
      <c r="S95" s="1" t="n">
        <v>90</v>
      </c>
      <c r="T95" s="1" t="n">
        <v>11</v>
      </c>
      <c r="U95" s="1" t="n">
        <v>212</v>
      </c>
      <c r="V95" s="1" t="n">
        <f aca="false">+R95-Z95</f>
        <v>56</v>
      </c>
      <c r="W95" s="1" t="n">
        <f aca="false">+S95-AA95</f>
        <v>45</v>
      </c>
      <c r="X95" s="1" t="n">
        <f aca="false">+T95-AB95</f>
        <v>3</v>
      </c>
      <c r="Y95" s="1" t="n">
        <f aca="false">+U95-AC95</f>
        <v>104</v>
      </c>
      <c r="Z95" s="1" t="n">
        <v>55</v>
      </c>
      <c r="AA95" s="1" t="n">
        <v>45</v>
      </c>
      <c r="AB95" s="1" t="n">
        <v>8</v>
      </c>
      <c r="AC95" s="1" t="n">
        <v>108</v>
      </c>
      <c r="AD95" s="1" t="n">
        <v>48</v>
      </c>
      <c r="AE95" s="1" t="n">
        <v>35</v>
      </c>
      <c r="AF95" s="1" t="n">
        <v>11</v>
      </c>
      <c r="AG95" s="1" t="n">
        <v>94</v>
      </c>
      <c r="AH95" s="1" t="n">
        <f aca="false">+AD95-AL95</f>
        <v>3</v>
      </c>
      <c r="AI95" s="1" t="n">
        <f aca="false">+AE95-AM95</f>
        <v>10</v>
      </c>
      <c r="AJ95" s="1" t="n">
        <f aca="false">+AF95-AN95</f>
        <v>3</v>
      </c>
      <c r="AK95" s="1" t="n">
        <f aca="false">+AG95-AO95</f>
        <v>16</v>
      </c>
      <c r="AL95" s="1" t="n">
        <v>45</v>
      </c>
      <c r="AM95" s="1" t="n">
        <v>25</v>
      </c>
      <c r="AN95" s="1" t="n">
        <v>8</v>
      </c>
      <c r="AO95" s="1" t="n">
        <v>78</v>
      </c>
    </row>
    <row r="96" customFormat="false" ht="12.8" hidden="false" customHeight="false" outlineLevel="0" collapsed="false">
      <c r="A96" s="1" t="s">
        <v>156</v>
      </c>
      <c r="B96" s="1" t="s">
        <v>157</v>
      </c>
      <c r="C96" s="1" t="s">
        <v>157</v>
      </c>
      <c r="D96" s="1" t="s">
        <v>45</v>
      </c>
      <c r="E96" s="1" t="n">
        <v>44812</v>
      </c>
      <c r="F96" s="1" t="n">
        <v>39695</v>
      </c>
      <c r="G96" s="1" t="n">
        <v>5133</v>
      </c>
      <c r="H96" s="1" t="n">
        <v>89640</v>
      </c>
      <c r="I96" s="1" t="n">
        <v>2001</v>
      </c>
      <c r="J96" s="1" t="n">
        <v>28430</v>
      </c>
      <c r="K96" s="1" t="n">
        <v>19356</v>
      </c>
      <c r="L96" s="1" t="n">
        <v>2368</v>
      </c>
      <c r="M96" s="1" t="n">
        <v>50154</v>
      </c>
      <c r="N96" s="1" t="n">
        <v>141</v>
      </c>
      <c r="O96" s="1" t="n">
        <v>9157</v>
      </c>
      <c r="P96" s="1" t="n">
        <v>1752</v>
      </c>
      <c r="Q96" s="1" t="n">
        <v>11050</v>
      </c>
      <c r="R96" s="1" t="n">
        <v>11775</v>
      </c>
      <c r="S96" s="1" t="n">
        <v>7997</v>
      </c>
      <c r="T96" s="1" t="n">
        <v>692</v>
      </c>
      <c r="U96" s="1" t="n">
        <v>20464</v>
      </c>
      <c r="V96" s="1" t="n">
        <f aca="false">+R96-Z96</f>
        <v>5806</v>
      </c>
      <c r="W96" s="1" t="n">
        <f aca="false">+S96-AA96</f>
        <v>3433</v>
      </c>
      <c r="X96" s="1" t="n">
        <f aca="false">+T96-AB96</f>
        <v>409</v>
      </c>
      <c r="Y96" s="1" t="n">
        <f aca="false">+U96-AC96</f>
        <v>9648</v>
      </c>
      <c r="Z96" s="1" t="n">
        <v>5969</v>
      </c>
      <c r="AA96" s="1" t="n">
        <v>4564</v>
      </c>
      <c r="AB96" s="1" t="n">
        <v>283</v>
      </c>
      <c r="AC96" s="1" t="n">
        <v>10816</v>
      </c>
      <c r="AD96" s="1" t="n">
        <v>4466</v>
      </c>
      <c r="AE96" s="1" t="n">
        <v>3185</v>
      </c>
      <c r="AF96" s="1" t="n">
        <v>321</v>
      </c>
      <c r="AG96" s="1" t="n">
        <v>7972</v>
      </c>
      <c r="AH96" s="1" t="n">
        <f aca="false">+AD96-AL96</f>
        <v>1270</v>
      </c>
      <c r="AI96" s="1" t="n">
        <f aca="false">+AE96-AM96</f>
        <v>754</v>
      </c>
      <c r="AJ96" s="1" t="n">
        <f aca="false">+AF96-AN96</f>
        <v>88</v>
      </c>
      <c r="AK96" s="1" t="n">
        <f aca="false">+AG96-AO96</f>
        <v>2112</v>
      </c>
      <c r="AL96" s="1" t="n">
        <v>3196</v>
      </c>
      <c r="AM96" s="1" t="n">
        <v>2431</v>
      </c>
      <c r="AN96" s="1" t="n">
        <v>233</v>
      </c>
      <c r="AO96" s="1" t="n">
        <v>5860</v>
      </c>
    </row>
  </sheetData>
  <autoFilter ref="A1:AG9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6"/>
  <sheetViews>
    <sheetView showFormulas="false" showGridLines="true" showRowColHeaders="true" showZeros="true" rightToLeft="false" tabSelected="false" showOutlineSymbols="true" defaultGridColor="true" view="normal" topLeftCell="E1" colorId="64" zoomScale="130" zoomScaleNormal="130" zoomScalePageLayoutView="100" workbookViewId="0">
      <selection pane="topLeft" activeCell="O20" activeCellId="1" sqref="F19:F30 O20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2"/>
      <c r="B1" s="13" t="s">
        <v>500</v>
      </c>
      <c r="C1" s="14"/>
      <c r="D1" s="14"/>
      <c r="E1" s="14"/>
      <c r="F1" s="14"/>
      <c r="G1" s="15"/>
    </row>
    <row r="2" customFormat="false" ht="12.8" hidden="false" customHeight="false" outlineLevel="0" collapsed="false">
      <c r="A2" s="16" t="s">
        <v>36</v>
      </c>
      <c r="B2" s="17" t="s">
        <v>540</v>
      </c>
      <c r="C2" s="18" t="s">
        <v>541</v>
      </c>
      <c r="D2" s="18" t="s">
        <v>542</v>
      </c>
      <c r="E2" s="18" t="s">
        <v>543</v>
      </c>
      <c r="F2" s="18" t="s">
        <v>544</v>
      </c>
      <c r="G2" s="19" t="s">
        <v>545</v>
      </c>
    </row>
    <row r="3" customFormat="false" ht="12.8" hidden="false" customHeight="false" outlineLevel="0" collapsed="false">
      <c r="A3" s="20" t="n">
        <v>11</v>
      </c>
      <c r="B3" s="21" t="n">
        <v>6623</v>
      </c>
      <c r="C3" s="22" t="n">
        <v>2150</v>
      </c>
      <c r="D3" s="22" t="n">
        <v>1763</v>
      </c>
      <c r="E3" s="22" t="n">
        <v>3010</v>
      </c>
      <c r="F3" s="22" t="n">
        <v>376</v>
      </c>
      <c r="G3" s="23" t="n">
        <v>951</v>
      </c>
    </row>
    <row r="4" customFormat="false" ht="12.8" hidden="false" customHeight="false" outlineLevel="0" collapsed="false">
      <c r="A4" s="24" t="n">
        <v>24</v>
      </c>
      <c r="B4" s="25" t="n">
        <v>2267</v>
      </c>
      <c r="C4" s="26" t="n">
        <v>567</v>
      </c>
      <c r="D4" s="26" t="n">
        <v>373</v>
      </c>
      <c r="E4" s="26" t="n">
        <v>365</v>
      </c>
      <c r="F4" s="26" t="n">
        <v>98</v>
      </c>
      <c r="G4" s="27" t="n">
        <v>196</v>
      </c>
    </row>
    <row r="5" customFormat="false" ht="12.8" hidden="false" customHeight="false" outlineLevel="0" collapsed="false">
      <c r="A5" s="24" t="n">
        <v>27</v>
      </c>
      <c r="B5" s="25" t="n">
        <v>3177</v>
      </c>
      <c r="C5" s="26" t="n">
        <v>808</v>
      </c>
      <c r="D5" s="26" t="n">
        <v>720</v>
      </c>
      <c r="E5" s="26" t="n">
        <v>336</v>
      </c>
      <c r="F5" s="26" t="n">
        <v>122</v>
      </c>
      <c r="G5" s="27" t="n">
        <v>235</v>
      </c>
    </row>
    <row r="6" customFormat="false" ht="12.8" hidden="false" customHeight="false" outlineLevel="0" collapsed="false">
      <c r="A6" s="24" t="n">
        <v>28</v>
      </c>
      <c r="B6" s="25" t="n">
        <v>2983</v>
      </c>
      <c r="C6" s="26" t="n">
        <v>576</v>
      </c>
      <c r="D6" s="26" t="n">
        <v>546</v>
      </c>
      <c r="E6" s="26" t="n">
        <v>408</v>
      </c>
      <c r="F6" s="26" t="n">
        <v>142</v>
      </c>
      <c r="G6" s="27" t="n">
        <v>228</v>
      </c>
    </row>
    <row r="7" customFormat="false" ht="12.8" hidden="false" customHeight="false" outlineLevel="0" collapsed="false">
      <c r="A7" s="24" t="n">
        <v>32</v>
      </c>
      <c r="B7" s="25" t="n">
        <v>3385</v>
      </c>
      <c r="C7" s="26" t="n">
        <v>758</v>
      </c>
      <c r="D7" s="26" t="n">
        <v>540</v>
      </c>
      <c r="E7" s="26" t="n">
        <v>486</v>
      </c>
      <c r="F7" s="26" t="n">
        <v>169</v>
      </c>
      <c r="G7" s="27" t="n">
        <v>265</v>
      </c>
    </row>
    <row r="8" customFormat="false" ht="12.8" hidden="false" customHeight="false" outlineLevel="0" collapsed="false">
      <c r="A8" s="24" t="n">
        <v>44</v>
      </c>
      <c r="B8" s="25" t="n">
        <v>7105</v>
      </c>
      <c r="C8" s="26" t="n">
        <v>1711</v>
      </c>
      <c r="D8" s="26" t="n">
        <v>1200</v>
      </c>
      <c r="E8" s="26" t="n">
        <v>958</v>
      </c>
      <c r="F8" s="26" t="n">
        <v>279</v>
      </c>
      <c r="G8" s="27" t="n">
        <v>899</v>
      </c>
    </row>
    <row r="9" customFormat="false" ht="12.8" hidden="false" customHeight="false" outlineLevel="0" collapsed="false">
      <c r="A9" s="24" t="n">
        <v>52</v>
      </c>
      <c r="B9" s="25" t="n">
        <v>3207</v>
      </c>
      <c r="C9" s="26" t="n">
        <v>314</v>
      </c>
      <c r="D9" s="26" t="n">
        <v>496</v>
      </c>
      <c r="E9" s="26" t="n">
        <v>780</v>
      </c>
      <c r="F9" s="26" t="n">
        <v>99</v>
      </c>
      <c r="G9" s="27" t="n">
        <v>693</v>
      </c>
    </row>
    <row r="10" customFormat="false" ht="12.8" hidden="false" customHeight="false" outlineLevel="0" collapsed="false">
      <c r="A10" s="24" t="n">
        <v>53</v>
      </c>
      <c r="B10" s="25" t="n">
        <v>2399</v>
      </c>
      <c r="C10" s="26" t="n">
        <v>437</v>
      </c>
      <c r="D10" s="26" t="n">
        <v>538</v>
      </c>
      <c r="E10" s="26" t="n">
        <v>422</v>
      </c>
      <c r="F10" s="26" t="n">
        <v>91</v>
      </c>
      <c r="G10" s="27" t="n">
        <v>200</v>
      </c>
    </row>
    <row r="11" customFormat="false" ht="12.8" hidden="false" customHeight="false" outlineLevel="0" collapsed="false">
      <c r="A11" s="24" t="n">
        <v>75</v>
      </c>
      <c r="B11" s="25" t="n">
        <v>4759</v>
      </c>
      <c r="C11" s="26" t="n">
        <v>791</v>
      </c>
      <c r="D11" s="26" t="n">
        <v>850</v>
      </c>
      <c r="E11" s="26" t="n">
        <v>908</v>
      </c>
      <c r="F11" s="26" t="n">
        <v>190</v>
      </c>
      <c r="G11" s="27" t="n">
        <v>407</v>
      </c>
    </row>
    <row r="12" customFormat="false" ht="12.8" hidden="false" customHeight="false" outlineLevel="0" collapsed="false">
      <c r="A12" s="24" t="n">
        <v>76</v>
      </c>
      <c r="B12" s="25" t="n">
        <v>4405</v>
      </c>
      <c r="C12" s="26" t="n">
        <v>475</v>
      </c>
      <c r="D12" s="26" t="n">
        <v>964</v>
      </c>
      <c r="E12" s="26" t="n">
        <v>941</v>
      </c>
      <c r="F12" s="26" t="n">
        <v>202</v>
      </c>
      <c r="G12" s="27" t="n">
        <v>539</v>
      </c>
    </row>
    <row r="13" customFormat="false" ht="12.8" hidden="false" customHeight="false" outlineLevel="0" collapsed="false">
      <c r="A13" s="24" t="n">
        <v>84</v>
      </c>
      <c r="B13" s="25" t="n">
        <v>6443</v>
      </c>
      <c r="C13" s="26" t="n">
        <v>1625</v>
      </c>
      <c r="D13" s="26" t="n">
        <v>1121</v>
      </c>
      <c r="E13" s="26" t="n">
        <v>1255</v>
      </c>
      <c r="F13" s="26" t="n">
        <v>224</v>
      </c>
      <c r="G13" s="27" t="n">
        <v>776</v>
      </c>
    </row>
    <row r="14" customFormat="false" ht="12.8" hidden="false" customHeight="false" outlineLevel="0" collapsed="false">
      <c r="A14" s="24" t="n">
        <v>93</v>
      </c>
      <c r="B14" s="25" t="n">
        <v>3401</v>
      </c>
      <c r="C14" s="26" t="n">
        <v>838</v>
      </c>
      <c r="D14" s="26" t="n">
        <v>537</v>
      </c>
      <c r="E14" s="26" t="n">
        <v>947</v>
      </c>
      <c r="F14" s="26" t="n">
        <v>120</v>
      </c>
      <c r="G14" s="27" t="n">
        <v>471</v>
      </c>
    </row>
    <row r="15" customFormat="false" ht="12.8" hidden="false" customHeight="false" outlineLevel="0" collapsed="false">
      <c r="A15" s="24" t="s">
        <v>156</v>
      </c>
      <c r="B15" s="28" t="n">
        <v>50154</v>
      </c>
      <c r="C15" s="29" t="n">
        <v>11050</v>
      </c>
      <c r="D15" s="29" t="n">
        <v>9648</v>
      </c>
      <c r="E15" s="29" t="n">
        <v>10816</v>
      </c>
      <c r="F15" s="29" t="n">
        <v>2112</v>
      </c>
      <c r="G15" s="30" t="n">
        <v>5860</v>
      </c>
    </row>
    <row r="16" customFormat="false" ht="12.8" hidden="false" customHeight="false" outlineLevel="0" collapsed="false">
      <c r="A16" s="31" t="s">
        <v>505</v>
      </c>
      <c r="B16" s="32" t="n">
        <v>100308</v>
      </c>
      <c r="C16" s="33" t="n">
        <v>22100</v>
      </c>
      <c r="D16" s="33" t="n">
        <v>19296</v>
      </c>
      <c r="E16" s="33" t="n">
        <v>21632</v>
      </c>
      <c r="F16" s="33" t="n">
        <v>4224</v>
      </c>
      <c r="G16" s="34" t="n">
        <v>11720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1688</TotalTime>
  <Application>LibreOffice/7.6.2.1$MacOSX_X86_64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2024-01-25T12:46:05Z</dcterms:created>
  <dc:creator/>
  <dc:description/>
  <dc:language>fr-FR</dc:language>
  <cp:lastModifiedBy/>
  <dcterms:modified xsi:type="dcterms:W3CDTF">2024-01-29T18:26:05Z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